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4000" windowHeight="18000" firstSheet="0" activeTab="0"/>
  </bookViews>
  <sheets>
    <sheet sheetId="1" name="Start Here" state="visible" r:id="rId4"/>
    <sheet sheetId="2" name="Harvest Log" state="visible" r:id="rId5"/>
    <sheet sheetId="3" name="Block Summary" state="visible" r:id="rId6"/>
    <sheet sheetId="4" name="Picker Tallies" state="visible" r:id="rId7"/>
    <sheet sheetId="5" name="Blocks" state="visible" r:id="rId8"/>
    <sheet sheetId="6" name="Reference" state="visible" r:id="rId9"/>
  </sheets>
  <definedNames>
    <definedName name="_xlnm.Print_Titles" localSheetId="0">'Start Here'!$1:$1</definedName>
    <definedName name="_xlnm.Print_Titles" localSheetId="1">'Harvest Log'!$1:$1</definedName>
    <definedName name="_xlnm.Print_Titles" localSheetId="2">'Block Summary'!$1:$1</definedName>
    <definedName name="_xlnm.Print_Titles" localSheetId="3">'Picker Tallies'!$1:$1</definedName>
    <definedName name="_xlnm.Print_Titles" localSheetId="4">'Blocks'!$1:$1</definedName>
    <definedName name="_xlnm.Print_Titles" localSheetId="5">'Reference'!$1:$1</definedName>
  </definedNames>
  <calcPr calcId="171027"/>
</workbook>
</file>

<file path=xl/sharedStrings.xml><?xml version="1.0" encoding="utf-8"?>
<sst xmlns="http://schemas.openxmlformats.org/spreadsheetml/2006/main" count="88" uniqueCount="66">
  <si>
    <t>Orchard Harvest &amp; Yield Tracking</t>
  </si>
  <si>
    <t>A free harvest record for commercial fruit growers — by Kropigo</t>
  </si>
  <si>
    <t>Log what comes off each block through the season, and see how every block actually performed — in kilos, per hectare, per tree, and against what you expected.</t>
  </si>
  <si>
    <t>Set up once (10 minutes)</t>
  </si>
  <si>
    <t>1.  Blocks — list your blocks with crop, cultivar, area in hectares, tree count, and the yield you expect this season. Area and tree count are what turn kilos into kg/ha and kg/tree.</t>
  </si>
  <si>
    <t>2.  Reference — set the net weight of each bin, crate or bucket you use, and list your pickers.</t>
  </si>
  <si>
    <t>Then, through harvest</t>
  </si>
  <si>
    <t>Add a row to Harvest Log for each pick: date, block, how many bins, and the grade. The cultivar fills in from Blocks.</t>
  </si>
  <si>
    <t>Counting bins? Leave the scale column empty and the workbook converts bins to kilos using the bin weight from Reference.</t>
  </si>
  <si>
    <t>Weighed on a scale? Type the weight and it wins — the same column handles both, so nothing is entered twice.</t>
  </si>
  <si>
    <t>Paying piece rate? Picker Tallies works out each picker's earnings from units × rate.</t>
  </si>
  <si>
    <t>The sheet to actually look at</t>
  </si>
  <si>
    <t>Block Summary is calculated, never typed. It shows bins and kilos per block, yield per hectare and per tree, and how each block is tracking against its estimate — under 80% of estimate turns amber. A cultivar rollup sits underneath it.</t>
  </si>
  <si>
    <t>Worth knowing</t>
  </si>
  <si>
    <t>This workbook covers one season. For year-on-year comparison, save a copy per season — the multi-year view is the thing a spreadsheet does worst.</t>
  </si>
  <si>
    <t>Nothing here connects to a scale, a packhouse system, or your accounts. Picker tallies are typed in the evening from the day's tickets.</t>
  </si>
  <si>
    <t>Only one person should have the file open at a time. Two people editing the same day's picking is how a season's numbers quietly go wrong.</t>
  </si>
  <si>
    <t>Where this stops, and what comes next</t>
  </si>
  <si>
    <t>Kropigo is orchard management software for commercial fruit growers — block and tree records, tasks, harvests and costs, captured from a phone in the rows and shared across the whole crew.</t>
  </si>
  <si>
    <t>Pair this with the free Orchard Expense Spreadsheet to get cost per kilo: paste each block's season total from Block Summary into that workbook's Blocks sheet.</t>
  </si>
  <si>
    <t>kropigo.com</t>
  </si>
  <si>
    <t>Date</t>
  </si>
  <si>
    <t>Block</t>
  </si>
  <si>
    <t>Cultivar</t>
  </si>
  <si>
    <t>Bins picked</t>
  </si>
  <si>
    <t>Bin type</t>
  </si>
  <si>
    <t>Scale weight (kg)</t>
  </si>
  <si>
    <t>Net kg</t>
  </si>
  <si>
    <t>Grade</t>
  </si>
  <si>
    <t>Picker / crew</t>
  </si>
  <si>
    <t>Destination</t>
  </si>
  <si>
    <t>Notes</t>
  </si>
  <si>
    <t>Block Summary</t>
  </si>
  <si>
    <t>Calculated from the Harvest Log — nothing on this sheet is typed</t>
  </si>
  <si>
    <t>Area (ha)</t>
  </si>
  <si>
    <t>Trees</t>
  </si>
  <si>
    <t>Bins</t>
  </si>
  <si>
    <t>kg / ha</t>
  </si>
  <si>
    <t>kg / tree</t>
  </si>
  <si>
    <t>Estimate (kg)</t>
  </si>
  <si>
    <t>% of estimate</t>
  </si>
  <si>
    <t>% of season</t>
  </si>
  <si>
    <t/>
  </si>
  <si>
    <t>One row per block, so two blocks of the same cultivar appear twice — each showing that cultivar's whole-season total, not the block's. Read this table for cultivar share, and the table above for block performance.</t>
  </si>
  <si>
    <t>Picker</t>
  </si>
  <si>
    <t>Units picked</t>
  </si>
  <si>
    <t>Unit</t>
  </si>
  <si>
    <t>Rate per unit</t>
  </si>
  <si>
    <t>Earnings</t>
  </si>
  <si>
    <t>Day total per picker: filter by Picker and read the Earnings column's sum in the status bar. This sheet is independent of the Harvest Log — a bin counted here is not counted there.</t>
  </si>
  <si>
    <t>Crop</t>
  </si>
  <si>
    <t>Estimated yield (kg)</t>
  </si>
  <si>
    <t>— example —</t>
  </si>
  <si>
    <t>Apple</t>
  </si>
  <si>
    <t>Gala</t>
  </si>
  <si>
    <t>Replace with your own blocks</t>
  </si>
  <si>
    <t>Block Summary shows one row per block in this list, in this order. Add blocks from the top down and avoid leaving gaps.</t>
  </si>
  <si>
    <t>Net kg per bin</t>
  </si>
  <si>
    <t>Bulk bin (400 kg)</t>
  </si>
  <si>
    <t>— example picker —</t>
  </si>
  <si>
    <t>Edit these to match your own bins. Net kg is FRUIT weight, excluding the bin itself.</t>
  </si>
  <si>
    <t>Half bin (200 kg)</t>
  </si>
  <si>
    <t>The Harvest Log converts bins to kilos with this table, so a wrong weight here is wrong everywhere.</t>
  </si>
  <si>
    <t>Crate (15 kg)</t>
  </si>
  <si>
    <t>Picking bucket (10 kg)</t>
  </si>
  <si>
    <t>Tray (5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</si>
</sst>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0.##"/>
    <numFmt numFmtId="166" formatCode="0.#"/>
    <numFmt numFmtId="167" formatCode="0.0"/>
  </numFmts>
  <fonts count="11" x14ac:knownFonts="1">
    <font>
      <color theme="1"/>
      <family val="2"/>
      <scheme val="minor"/>
      <sz val="11"/>
      <name val="Calibri"/>
    </font>
    <font>
      <b/>
      <color rgb="FF3F704D"/>
      <sz val="16"/>
    </font>
    <font>
      <i/>
      <color rgb="FF5A6B5C"/>
      <sz val="10"/>
    </font>
    <font>
      <color rgb="FF1F2A22"/>
      <sz val="11"/>
    </font>
    <font>
      <b/>
      <color rgb="FFFFFFFF"/>
      <sz val="10"/>
    </font>
    <font>
      <b/>
      <color rgb="FF1F2A22"/>
      <sz val="11"/>
    </font>
    <font>
      <color rgb="FF5A6B5C"/>
      <sz val="11"/>
    </font>
    <font>
      <b/>
      <color rgb="FFFFFFFF"/>
      <sz val="11"/>
      <name val="Calibri"/>
    </font>
    <font>
      <b/>
      <color rgb="FFFFFFFF"/>
      <sz val="11"/>
    </font>
    <font>
      <i/>
      <color rgb="FF5A6B5C"/>
    </font>
    <font>
      <i/>
      <color rgb="FF9B1C1C"/>
      <sz val="10"/>
    </font>
  </fonts>
  <fills count="4">
    <fill>
      <patternFill patternType="none"/>
    </fill>
    <fill>
      <patternFill patternType="gray125"/>
    </fill>
    <fill>
      <patternFill patternType="solid">
        <fgColor rgb="FF3F704D"/>
      </patternFill>
    </fill>
    <fill>
      <patternFill patternType="solid">
        <fgColor rgb="FFF0F4F0"/>
      </patternFill>
    </fill>
  </fills>
  <borders count="3">
    <border>
      <left/>
      <right/>
      <top/>
      <bottom/>
      <diagonal/>
    </border>
    <border>
      <left/>
      <right style="thin">
        <color rgb="FF2C4F36"/>
      </right>
      <top/>
      <bottom style="medium">
        <color rgb="FF2C4F36"/>
      </bottom>
      <diagonal/>
    </border>
    <border>
      <left/>
      <right/>
      <top/>
      <bottom style="hair">
        <color rgb="FFD8E2DA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7" fillId="0" borderId="0" xfId="0" applyFont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166" fontId="7" fillId="2" borderId="1" xfId="0" applyNumberFormat="1" applyFont="1" applyFill="1" applyBorder="1" applyAlignment="1">
      <alignment horizontal="left" vertical="center" wrapText="1"/>
    </xf>
    <xf numFmtId="0" fontId="0" fillId="3" borderId="0" xfId="0" applyFill="1"/>
    <xf numFmtId="166" fontId="0" fillId="3" borderId="0" xfId="0" applyNumberFormat="1" applyFill="1"/>
    <xf numFmtId="2" fontId="0" fillId="0" borderId="0" xfId="0" applyNumberFormat="1"/>
    <xf numFmtId="1" fontId="0" fillId="0" borderId="0" xfId="0" applyNumberFormat="1"/>
    <xf numFmtId="167" fontId="0" fillId="0" borderId="0" xfId="0" applyNumberFormat="1"/>
    <xf numFmtId="9" fontId="0" fillId="0" borderId="0" xfId="0" applyNumberFormat="1"/>
    <xf numFmtId="0" fontId="8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165" fontId="8" fillId="2" borderId="0" xfId="0" applyNumberFormat="1" applyFont="1" applyFill="1" applyAlignment="1">
      <alignment vertical="center" wrapText="1"/>
    </xf>
    <xf numFmtId="167" fontId="8" fillId="2" borderId="0" xfId="0" applyNumberFormat="1" applyFont="1" applyFill="1" applyAlignment="1">
      <alignment vertical="center" wrapText="1"/>
    </xf>
    <xf numFmtId="9" fontId="8" fillId="2" borderId="0" xfId="0" applyNumberFormat="1" applyFont="1" applyFill="1" applyAlignment="1">
      <alignment vertical="center" wrapText="1"/>
    </xf>
    <xf numFmtId="0" fontId="0" fillId="0" borderId="2" xfId="0" applyBorder="1"/>
    <xf numFmtId="2" fontId="0" fillId="0" borderId="2" xfId="0" applyNumberFormat="1" applyBorder="1"/>
    <xf numFmtId="1" fontId="0" fillId="0" borderId="2" xfId="0" applyNumberFormat="1" applyBorder="1"/>
    <xf numFmtId="165" fontId="0" fillId="0" borderId="2" xfId="0" applyNumberFormat="1" applyBorder="1"/>
    <xf numFmtId="167" fontId="0" fillId="0" borderId="2" xfId="0" applyNumberFormat="1" applyBorder="1"/>
    <xf numFmtId="9" fontId="0" fillId="0" borderId="2" xfId="0" applyNumberFormat="1" applyBorder="1"/>
    <xf numFmtId="2" fontId="4" fillId="2" borderId="0" xfId="0" applyNumberFormat="1" applyFont="1" applyFill="1" applyAlignment="1">
      <alignment horizontal="left" vertical="center"/>
    </xf>
    <xf numFmtId="1" fontId="4" fillId="2" borderId="0" xfId="0" applyNumberFormat="1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left" vertical="center"/>
    </xf>
    <xf numFmtId="167" fontId="4" fillId="2" borderId="0" xfId="0" applyNumberFormat="1" applyFont="1" applyFill="1" applyAlignment="1">
      <alignment horizontal="left" vertical="center"/>
    </xf>
    <xf numFmtId="9" fontId="4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top" wrapText="1"/>
    </xf>
    <xf numFmtId="2" fontId="7" fillId="2" borderId="1" xfId="0" applyNumberFormat="1" applyFont="1" applyFill="1" applyBorder="1" applyAlignment="1">
      <alignment horizontal="left" vertical="center" wrapText="1"/>
    </xf>
    <xf numFmtId="2" fontId="0" fillId="3" borderId="0" xfId="0" applyNumberFormat="1" applyFill="1"/>
    <xf numFmtId="164" fontId="2" fillId="0" borderId="0" xfId="0" applyNumberFormat="1" applyFont="1"/>
    <xf numFmtId="1" fontId="7" fillId="2" borderId="1" xfId="0" applyNumberFormat="1" applyFont="1" applyFill="1" applyBorder="1" applyAlignment="1">
      <alignment horizontal="left" vertical="center" wrapText="1"/>
    </xf>
    <xf numFmtId="0" fontId="9" fillId="0" borderId="0" xfId="0" applyFont="1"/>
    <xf numFmtId="2" fontId="9" fillId="0" borderId="0" xfId="0" applyNumberFormat="1" applyFont="1"/>
    <xf numFmtId="1" fontId="9" fillId="0" borderId="0" xfId="0" applyNumberFormat="1" applyFont="1"/>
    <xf numFmtId="0" fontId="10" fillId="0" borderId="0" xfId="0" applyFont="1"/>
  </cellXfs>
  <cellStyles count="1">
    <cellStyle name="Normal" xfId="0" builtinId="0"/>
  </cellStyles>
  <dxfs count="6">
    <dxf>
      <font>
        <b/>
        <color rgb="FF8A5A00"/>
      </font>
      <fill>
        <patternFill patternType="solid">
          <bgColor rgb="FFFFF4CC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color rgb="FF27500A"/>
      </font>
      <fill>
        <patternFill patternType="solid">
          <bgColor rgb="FFE8F3E4"/>
        </patternFill>
      </fill>
    </dxf>
    <dxf>
      <font>
        <color rgb="FF8A5A00"/>
      </font>
      <fill>
        <patternFill patternType="solid">
          <bgColor rgb="FFFFF4CC"/>
        </patternFill>
      </fill>
    </dxf>
    <dxf>
      <font>
        <b/>
        <color rgb="FF9B1C1C"/>
      </font>
      <fill>
        <patternFill patternType="solid">
          <bgColor rgb="FFFDE7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F704D"/>
    <pageSetUpPr fitToPage="1"/>
  </sheetPr>
  <dimension ref="A1:A27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ht="26" customHeight="1" spans="1:1" x14ac:dyDescent="0.25">
      <c r="A1" s="1" t="s">
        <v>0</v>
      </c>
    </row>
    <row r="2" ht="18" customHeight="1" spans="1:1" x14ac:dyDescent="0.25">
      <c r="A2" s="2" t="s">
        <v>1</v>
      </c>
    </row>
    <row r="4" ht="34" customHeight="1" spans="1:1" x14ac:dyDescent="0.25">
      <c r="A4" s="3" t="s">
        <v>2</v>
      </c>
    </row>
    <row r="6" ht="22" customHeight="1" spans="1:1" x14ac:dyDescent="0.25">
      <c r="A6" s="4" t="s">
        <v>3</v>
      </c>
    </row>
    <row r="7" ht="34" customHeight="1" spans="1:1" x14ac:dyDescent="0.25">
      <c r="A7" s="3" t="s">
        <v>4</v>
      </c>
    </row>
    <row r="8" ht="19" customHeight="1" spans="1:1" x14ac:dyDescent="0.25">
      <c r="A8" s="3" t="s">
        <v>5</v>
      </c>
    </row>
    <row r="10" ht="22" customHeight="1" spans="1:1" x14ac:dyDescent="0.25">
      <c r="A10" s="4" t="s">
        <v>6</v>
      </c>
    </row>
    <row r="11" ht="34" customHeight="1" spans="1:1" x14ac:dyDescent="0.25">
      <c r="A11" s="3" t="s">
        <v>7</v>
      </c>
    </row>
    <row r="12" ht="34" customHeight="1" spans="1:1" x14ac:dyDescent="0.25">
      <c r="A12" s="3" t="s">
        <v>8</v>
      </c>
    </row>
    <row r="13" ht="34" customHeight="1" spans="1:1" x14ac:dyDescent="0.25">
      <c r="A13" s="3" t="s">
        <v>9</v>
      </c>
    </row>
    <row r="14" ht="19" customHeight="1" spans="1:1" x14ac:dyDescent="0.25">
      <c r="A14" s="3" t="s">
        <v>10</v>
      </c>
    </row>
    <row r="16" ht="22" customHeight="1" spans="1:1" x14ac:dyDescent="0.25">
      <c r="A16" s="4" t="s">
        <v>11</v>
      </c>
    </row>
    <row r="17" ht="49" customHeight="1" spans="1:1" x14ac:dyDescent="0.25">
      <c r="A17" s="5" t="s">
        <v>12</v>
      </c>
    </row>
    <row r="19" ht="22" customHeight="1" spans="1:1" x14ac:dyDescent="0.25">
      <c r="A19" s="4" t="s">
        <v>13</v>
      </c>
    </row>
    <row r="20" ht="34" customHeight="1" spans="1:1" x14ac:dyDescent="0.25">
      <c r="A20" s="6" t="s">
        <v>14</v>
      </c>
    </row>
    <row r="21" ht="34" customHeight="1" spans="1:1" x14ac:dyDescent="0.25">
      <c r="A21" s="6" t="s">
        <v>15</v>
      </c>
    </row>
    <row r="22" ht="34" customHeight="1" spans="1:1" x14ac:dyDescent="0.25">
      <c r="A22" s="6" t="s">
        <v>16</v>
      </c>
    </row>
    <row r="24" ht="22" customHeight="1" spans="1:1" x14ac:dyDescent="0.25">
      <c r="A24" s="4" t="s">
        <v>17</v>
      </c>
    </row>
    <row r="25" ht="34" customHeight="1" spans="1:1" x14ac:dyDescent="0.25">
      <c r="A25" s="6" t="s">
        <v>18</v>
      </c>
    </row>
    <row r="26" ht="34" customHeight="1" spans="1:1" x14ac:dyDescent="0.25">
      <c r="A26" s="6" t="s">
        <v>19</v>
      </c>
    </row>
    <row r="27" ht="19" customHeight="1" spans="1:1" x14ac:dyDescent="0.25">
      <c r="A27" s="6" t="s">
        <v>20</v>
      </c>
    </row>
  </sheetData>
  <pageMargins left="0.4" right="0.4" top="0.6" bottom="0.6" header="0.3" footer="0.3"/>
  <pageSetup orientation="portrait" fitToWidth="1" fitToHeight="0"/>
  <headerFooter>
    <oddFooter>&amp;L Orchard Harvest Tracking Spreadsheet by Kropigo &amp;R kropigo.com</oddFooter>
    <evenFooter>&amp;L Orchard Harvest Tracking Spreadsheet by Kropigo &amp;R kropigo.com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7C9AE"/>
    <pageSetUpPr fitToPage="1"/>
  </sheetPr>
  <dimension ref="A1:K800"/>
  <sheetViews>
    <sheetView workbookViewId="0" zoomScale="100">
      <pane xSplit="2" ySplit="1" topLeftCell="C2" activePane="bottomRight" state="frozen"/>
      <selection pane="bottomRight" activeCell="A2" sqref="A2"/>
    </sheetView>
  </sheetViews>
  <sheetFormatPr defaultRowHeight="18" outlineLevelRow="0" outlineLevelCol="0" x14ac:dyDescent="55" customHeight="1"/>
  <cols>
    <col min="1" max="1" width="12" style="7" customWidth="1"/>
    <col min="2" max="3" width="18" customWidth="1"/>
    <col min="4" max="4" width="11" style="8" customWidth="1"/>
    <col min="5" max="5" width="20" customWidth="1"/>
    <col min="6" max="6" width="14" style="9" customWidth="1"/>
    <col min="7" max="7" width="12" style="9" customWidth="1"/>
    <col min="8" max="8" width="20" customWidth="1"/>
    <col min="9" max="10" width="18" customWidth="1"/>
    <col min="11" max="11" width="34" customWidth="1"/>
  </cols>
  <sheetData>
    <row r="1" ht="32" customHeight="1" spans="1:11" s="10" customFormat="1" x14ac:dyDescent="0.25">
      <c r="A1" s="11" t="s">
        <v>21</v>
      </c>
      <c r="B1" s="12" t="s">
        <v>22</v>
      </c>
      <c r="C1" s="12" t="s">
        <v>23</v>
      </c>
      <c r="D1" s="13" t="s">
        <v>24</v>
      </c>
      <c r="E1" s="12" t="s">
        <v>25</v>
      </c>
      <c r="F1" s="14" t="s">
        <v>26</v>
      </c>
      <c r="G1" s="14" t="s">
        <v>27</v>
      </c>
      <c r="H1" s="12" t="s">
        <v>28</v>
      </c>
      <c r="I1" s="12" t="s">
        <v>29</v>
      </c>
      <c r="J1" s="12" t="s">
        <v>30</v>
      </c>
      <c r="K1" s="12" t="s">
        <v>31</v>
      </c>
    </row>
    <row r="2" spans="2:9" x14ac:dyDescent="0.25">
      <c r="C2" s="15">
        <f>IF($B2="","",IFERROR(VLOOKUP($B2,Blocks!$A:$G,3,FALSE),""))</f>
      </c>
      <c r="G2" s="16">
        <f>IF($F2&lt;&gt;"",$F2,IF(OR($D2="",$E2=""),"",IFERROR($D2*VLOOKUP($E2,Reference!$A:$B,2,FALSE),"")))</f>
      </c>
    </row>
    <row r="3" spans="2:9" x14ac:dyDescent="0.25">
      <c r="C3" s="15">
        <f>IF($B3="","",IFERROR(VLOOKUP($B3,Blocks!$A:$G,3,FALSE),""))</f>
      </c>
      <c r="G3" s="16">
        <f>IF($F3&lt;&gt;"",$F3,IF(OR($D3="",$E3=""),"",IFERROR($D3*VLOOKUP($E3,Reference!$A:$B,2,FALSE),"")))</f>
      </c>
    </row>
    <row r="4" spans="2:9" x14ac:dyDescent="0.25">
      <c r="C4" s="15">
        <f>IF($B4="","",IFERROR(VLOOKUP($B4,Blocks!$A:$G,3,FALSE),""))</f>
      </c>
      <c r="G4" s="16">
        <f>IF($F4&lt;&gt;"",$F4,IF(OR($D4="",$E4=""),"",IFERROR($D4*VLOOKUP($E4,Reference!$A:$B,2,FALSE),"")))</f>
      </c>
    </row>
    <row r="5" spans="2:9" x14ac:dyDescent="0.25">
      <c r="C5" s="15">
        <f>IF($B5="","",IFERROR(VLOOKUP($B5,Blocks!$A:$G,3,FALSE),""))</f>
      </c>
      <c r="G5" s="16">
        <f>IF($F5&lt;&gt;"",$F5,IF(OR($D5="",$E5=""),"",IFERROR($D5*VLOOKUP($E5,Reference!$A:$B,2,FALSE),"")))</f>
      </c>
    </row>
    <row r="6" spans="2:9" x14ac:dyDescent="0.25">
      <c r="C6" s="15">
        <f>IF($B6="","",IFERROR(VLOOKUP($B6,Blocks!$A:$G,3,FALSE),""))</f>
      </c>
      <c r="G6" s="16">
        <f>IF($F6&lt;&gt;"",$F6,IF(OR($D6="",$E6=""),"",IFERROR($D6*VLOOKUP($E6,Reference!$A:$B,2,FALSE),"")))</f>
      </c>
    </row>
    <row r="7" spans="2:9" x14ac:dyDescent="0.25">
      <c r="C7" s="15">
        <f>IF($B7="","",IFERROR(VLOOKUP($B7,Blocks!$A:$G,3,FALSE),""))</f>
      </c>
      <c r="G7" s="16">
        <f>IF($F7&lt;&gt;"",$F7,IF(OR($D7="",$E7=""),"",IFERROR($D7*VLOOKUP($E7,Reference!$A:$B,2,FALSE),"")))</f>
      </c>
    </row>
    <row r="8" spans="2:9" x14ac:dyDescent="0.25">
      <c r="C8" s="15">
        <f>IF($B8="","",IFERROR(VLOOKUP($B8,Blocks!$A:$G,3,FALSE),""))</f>
      </c>
      <c r="G8" s="16">
        <f>IF($F8&lt;&gt;"",$F8,IF(OR($D8="",$E8=""),"",IFERROR($D8*VLOOKUP($E8,Reference!$A:$B,2,FALSE),"")))</f>
      </c>
    </row>
    <row r="9" spans="2:9" x14ac:dyDescent="0.25">
      <c r="C9" s="15">
        <f>IF($B9="","",IFERROR(VLOOKUP($B9,Blocks!$A:$G,3,FALSE),""))</f>
      </c>
      <c r="G9" s="16">
        <f>IF($F9&lt;&gt;"",$F9,IF(OR($D9="",$E9=""),"",IFERROR($D9*VLOOKUP($E9,Reference!$A:$B,2,FALSE),"")))</f>
      </c>
    </row>
    <row r="10" spans="2:9" x14ac:dyDescent="0.25">
      <c r="C10" s="15">
        <f>IF($B10="","",IFERROR(VLOOKUP($B10,Blocks!$A:$G,3,FALSE),""))</f>
      </c>
      <c r="G10" s="16">
        <f>IF($F10&lt;&gt;"",$F10,IF(OR($D10="",$E10=""),"",IFERROR($D10*VLOOKUP($E10,Reference!$A:$B,2,FALSE),"")))</f>
      </c>
    </row>
    <row r="11" spans="2:9" x14ac:dyDescent="0.25">
      <c r="C11" s="15">
        <f>IF($B11="","",IFERROR(VLOOKUP($B11,Blocks!$A:$G,3,FALSE),""))</f>
      </c>
      <c r="G11" s="16">
        <f>IF($F11&lt;&gt;"",$F11,IF(OR($D11="",$E11=""),"",IFERROR($D11*VLOOKUP($E11,Reference!$A:$B,2,FALSE),"")))</f>
      </c>
    </row>
    <row r="12" spans="2:9" x14ac:dyDescent="0.25">
      <c r="C12" s="15">
        <f>IF($B12="","",IFERROR(VLOOKUP($B12,Blocks!$A:$G,3,FALSE),""))</f>
      </c>
      <c r="G12" s="16">
        <f>IF($F12&lt;&gt;"",$F12,IF(OR($D12="",$E12=""),"",IFERROR($D12*VLOOKUP($E12,Reference!$A:$B,2,FALSE),"")))</f>
      </c>
    </row>
    <row r="13" spans="2:9" x14ac:dyDescent="0.25">
      <c r="C13" s="15">
        <f>IF($B13="","",IFERROR(VLOOKUP($B13,Blocks!$A:$G,3,FALSE),""))</f>
      </c>
      <c r="G13" s="16">
        <f>IF($F13&lt;&gt;"",$F13,IF(OR($D13="",$E13=""),"",IFERROR($D13*VLOOKUP($E13,Reference!$A:$B,2,FALSE),"")))</f>
      </c>
    </row>
    <row r="14" spans="2:9" x14ac:dyDescent="0.25">
      <c r="C14" s="15">
        <f>IF($B14="","",IFERROR(VLOOKUP($B14,Blocks!$A:$G,3,FALSE),""))</f>
      </c>
      <c r="G14" s="16">
        <f>IF($F14&lt;&gt;"",$F14,IF(OR($D14="",$E14=""),"",IFERROR($D14*VLOOKUP($E14,Reference!$A:$B,2,FALSE),"")))</f>
      </c>
    </row>
    <row r="15" spans="2:9" x14ac:dyDescent="0.25">
      <c r="C15" s="15">
        <f>IF($B15="","",IFERROR(VLOOKUP($B15,Blocks!$A:$G,3,FALSE),""))</f>
      </c>
      <c r="G15" s="16">
        <f>IF($F15&lt;&gt;"",$F15,IF(OR($D15="",$E15=""),"",IFERROR($D15*VLOOKUP($E15,Reference!$A:$B,2,FALSE),"")))</f>
      </c>
    </row>
    <row r="16" spans="2:9" x14ac:dyDescent="0.25">
      <c r="C16" s="15">
        <f>IF($B16="","",IFERROR(VLOOKUP($B16,Blocks!$A:$G,3,FALSE),""))</f>
      </c>
      <c r="G16" s="16">
        <f>IF($F16&lt;&gt;"",$F16,IF(OR($D16="",$E16=""),"",IFERROR($D16*VLOOKUP($E16,Reference!$A:$B,2,FALSE),"")))</f>
      </c>
    </row>
    <row r="17" spans="2:9" x14ac:dyDescent="0.25">
      <c r="C17" s="15">
        <f>IF($B17="","",IFERROR(VLOOKUP($B17,Blocks!$A:$G,3,FALSE),""))</f>
      </c>
      <c r="G17" s="16">
        <f>IF($F17&lt;&gt;"",$F17,IF(OR($D17="",$E17=""),"",IFERROR($D17*VLOOKUP($E17,Reference!$A:$B,2,FALSE),"")))</f>
      </c>
    </row>
    <row r="18" spans="2:9" x14ac:dyDescent="0.25">
      <c r="C18" s="15">
        <f>IF($B18="","",IFERROR(VLOOKUP($B18,Blocks!$A:$G,3,FALSE),""))</f>
      </c>
      <c r="G18" s="16">
        <f>IF($F18&lt;&gt;"",$F18,IF(OR($D18="",$E18=""),"",IFERROR($D18*VLOOKUP($E18,Reference!$A:$B,2,FALSE),"")))</f>
      </c>
    </row>
    <row r="19" spans="2:9" x14ac:dyDescent="0.25">
      <c r="C19" s="15">
        <f>IF($B19="","",IFERROR(VLOOKUP($B19,Blocks!$A:$G,3,FALSE),""))</f>
      </c>
      <c r="G19" s="16">
        <f>IF($F19&lt;&gt;"",$F19,IF(OR($D19="",$E19=""),"",IFERROR($D19*VLOOKUP($E19,Reference!$A:$B,2,FALSE),"")))</f>
      </c>
    </row>
    <row r="20" spans="2:9" x14ac:dyDescent="0.25">
      <c r="C20" s="15">
        <f>IF($B20="","",IFERROR(VLOOKUP($B20,Blocks!$A:$G,3,FALSE),""))</f>
      </c>
      <c r="G20" s="16">
        <f>IF($F20&lt;&gt;"",$F20,IF(OR($D20="",$E20=""),"",IFERROR($D20*VLOOKUP($E20,Reference!$A:$B,2,FALSE),"")))</f>
      </c>
    </row>
    <row r="21" spans="2:9" x14ac:dyDescent="0.25">
      <c r="C21" s="15">
        <f>IF($B21="","",IFERROR(VLOOKUP($B21,Blocks!$A:$G,3,FALSE),""))</f>
      </c>
      <c r="G21" s="16">
        <f>IF($F21&lt;&gt;"",$F21,IF(OR($D21="",$E21=""),"",IFERROR($D21*VLOOKUP($E21,Reference!$A:$B,2,FALSE),"")))</f>
      </c>
    </row>
    <row r="22" spans="2:9" x14ac:dyDescent="0.25">
      <c r="C22" s="15">
        <f>IF($B22="","",IFERROR(VLOOKUP($B22,Blocks!$A:$G,3,FALSE),""))</f>
      </c>
      <c r="G22" s="16">
        <f>IF($F22&lt;&gt;"",$F22,IF(OR($D22="",$E22=""),"",IFERROR($D22*VLOOKUP($E22,Reference!$A:$B,2,FALSE),"")))</f>
      </c>
    </row>
    <row r="23" spans="2:9" x14ac:dyDescent="0.25">
      <c r="C23" s="15">
        <f>IF($B23="","",IFERROR(VLOOKUP($B23,Blocks!$A:$G,3,FALSE),""))</f>
      </c>
      <c r="G23" s="16">
        <f>IF($F23&lt;&gt;"",$F23,IF(OR($D23="",$E23=""),"",IFERROR($D23*VLOOKUP($E23,Reference!$A:$B,2,FALSE),"")))</f>
      </c>
    </row>
    <row r="24" spans="2:9" x14ac:dyDescent="0.25">
      <c r="C24" s="15">
        <f>IF($B24="","",IFERROR(VLOOKUP($B24,Blocks!$A:$G,3,FALSE),""))</f>
      </c>
      <c r="G24" s="16">
        <f>IF($F24&lt;&gt;"",$F24,IF(OR($D24="",$E24=""),"",IFERROR($D24*VLOOKUP($E24,Reference!$A:$B,2,FALSE),"")))</f>
      </c>
    </row>
    <row r="25" spans="2:9" x14ac:dyDescent="0.25">
      <c r="C25" s="15">
        <f>IF($B25="","",IFERROR(VLOOKUP($B25,Blocks!$A:$G,3,FALSE),""))</f>
      </c>
      <c r="G25" s="16">
        <f>IF($F25&lt;&gt;"",$F25,IF(OR($D25="",$E25=""),"",IFERROR($D25*VLOOKUP($E25,Reference!$A:$B,2,FALSE),"")))</f>
      </c>
    </row>
    <row r="26" spans="2:9" x14ac:dyDescent="0.25">
      <c r="C26" s="15">
        <f>IF($B26="","",IFERROR(VLOOKUP($B26,Blocks!$A:$G,3,FALSE),""))</f>
      </c>
      <c r="G26" s="16">
        <f>IF($F26&lt;&gt;"",$F26,IF(OR($D26="",$E26=""),"",IFERROR($D26*VLOOKUP($E26,Reference!$A:$B,2,FALSE),"")))</f>
      </c>
    </row>
    <row r="27" spans="2:9" x14ac:dyDescent="0.25">
      <c r="C27" s="15">
        <f>IF($B27="","",IFERROR(VLOOKUP($B27,Blocks!$A:$G,3,FALSE),""))</f>
      </c>
      <c r="G27" s="16">
        <f>IF($F27&lt;&gt;"",$F27,IF(OR($D27="",$E27=""),"",IFERROR($D27*VLOOKUP($E27,Reference!$A:$B,2,FALSE),"")))</f>
      </c>
    </row>
    <row r="28" spans="2:9" x14ac:dyDescent="0.25">
      <c r="C28" s="15">
        <f>IF($B28="","",IFERROR(VLOOKUP($B28,Blocks!$A:$G,3,FALSE),""))</f>
      </c>
      <c r="G28" s="16">
        <f>IF($F28&lt;&gt;"",$F28,IF(OR($D28="",$E28=""),"",IFERROR($D28*VLOOKUP($E28,Reference!$A:$B,2,FALSE),"")))</f>
      </c>
    </row>
    <row r="29" spans="2:9" x14ac:dyDescent="0.25">
      <c r="C29" s="15">
        <f>IF($B29="","",IFERROR(VLOOKUP($B29,Blocks!$A:$G,3,FALSE),""))</f>
      </c>
      <c r="G29" s="16">
        <f>IF($F29&lt;&gt;"",$F29,IF(OR($D29="",$E29=""),"",IFERROR($D29*VLOOKUP($E29,Reference!$A:$B,2,FALSE),"")))</f>
      </c>
    </row>
    <row r="30" spans="2:9" x14ac:dyDescent="0.25">
      <c r="C30" s="15">
        <f>IF($B30="","",IFERROR(VLOOKUP($B30,Blocks!$A:$G,3,FALSE),""))</f>
      </c>
      <c r="G30" s="16">
        <f>IF($F30&lt;&gt;"",$F30,IF(OR($D30="",$E30=""),"",IFERROR($D30*VLOOKUP($E30,Reference!$A:$B,2,FALSE),"")))</f>
      </c>
    </row>
    <row r="31" spans="2:9" x14ac:dyDescent="0.25">
      <c r="C31" s="15">
        <f>IF($B31="","",IFERROR(VLOOKUP($B31,Blocks!$A:$G,3,FALSE),""))</f>
      </c>
      <c r="G31" s="16">
        <f>IF($F31&lt;&gt;"",$F31,IF(OR($D31="",$E31=""),"",IFERROR($D31*VLOOKUP($E31,Reference!$A:$B,2,FALSE),"")))</f>
      </c>
    </row>
    <row r="32" spans="2:9" x14ac:dyDescent="0.25">
      <c r="C32" s="15">
        <f>IF($B32="","",IFERROR(VLOOKUP($B32,Blocks!$A:$G,3,FALSE),""))</f>
      </c>
      <c r="G32" s="16">
        <f>IF($F32&lt;&gt;"",$F32,IF(OR($D32="",$E32=""),"",IFERROR($D32*VLOOKUP($E32,Reference!$A:$B,2,FALSE),"")))</f>
      </c>
    </row>
    <row r="33" spans="2:9" x14ac:dyDescent="0.25">
      <c r="C33" s="15">
        <f>IF($B33="","",IFERROR(VLOOKUP($B33,Blocks!$A:$G,3,FALSE),""))</f>
      </c>
      <c r="G33" s="16">
        <f>IF($F33&lt;&gt;"",$F33,IF(OR($D33="",$E33=""),"",IFERROR($D33*VLOOKUP($E33,Reference!$A:$B,2,FALSE),"")))</f>
      </c>
    </row>
    <row r="34" spans="2:9" x14ac:dyDescent="0.25">
      <c r="C34" s="15">
        <f>IF($B34="","",IFERROR(VLOOKUP($B34,Blocks!$A:$G,3,FALSE),""))</f>
      </c>
      <c r="G34" s="16">
        <f>IF($F34&lt;&gt;"",$F34,IF(OR($D34="",$E34=""),"",IFERROR($D34*VLOOKUP($E34,Reference!$A:$B,2,FALSE),"")))</f>
      </c>
    </row>
    <row r="35" spans="2:9" x14ac:dyDescent="0.25">
      <c r="C35" s="15">
        <f>IF($B35="","",IFERROR(VLOOKUP($B35,Blocks!$A:$G,3,FALSE),""))</f>
      </c>
      <c r="G35" s="16">
        <f>IF($F35&lt;&gt;"",$F35,IF(OR($D35="",$E35=""),"",IFERROR($D35*VLOOKUP($E35,Reference!$A:$B,2,FALSE),"")))</f>
      </c>
    </row>
    <row r="36" spans="2:9" x14ac:dyDescent="0.25">
      <c r="C36" s="15">
        <f>IF($B36="","",IFERROR(VLOOKUP($B36,Blocks!$A:$G,3,FALSE),""))</f>
      </c>
      <c r="G36" s="16">
        <f>IF($F36&lt;&gt;"",$F36,IF(OR($D36="",$E36=""),"",IFERROR($D36*VLOOKUP($E36,Reference!$A:$B,2,FALSE),"")))</f>
      </c>
    </row>
    <row r="37" spans="2:9" x14ac:dyDescent="0.25">
      <c r="C37" s="15">
        <f>IF($B37="","",IFERROR(VLOOKUP($B37,Blocks!$A:$G,3,FALSE),""))</f>
      </c>
      <c r="G37" s="16">
        <f>IF($F37&lt;&gt;"",$F37,IF(OR($D37="",$E37=""),"",IFERROR($D37*VLOOKUP($E37,Reference!$A:$B,2,FALSE),"")))</f>
      </c>
    </row>
    <row r="38" spans="2:9" x14ac:dyDescent="0.25">
      <c r="C38" s="15">
        <f>IF($B38="","",IFERROR(VLOOKUP($B38,Blocks!$A:$G,3,FALSE),""))</f>
      </c>
      <c r="G38" s="16">
        <f>IF($F38&lt;&gt;"",$F38,IF(OR($D38="",$E38=""),"",IFERROR($D38*VLOOKUP($E38,Reference!$A:$B,2,FALSE),"")))</f>
      </c>
    </row>
    <row r="39" spans="2:9" x14ac:dyDescent="0.25">
      <c r="C39" s="15">
        <f>IF($B39="","",IFERROR(VLOOKUP($B39,Blocks!$A:$G,3,FALSE),""))</f>
      </c>
      <c r="G39" s="16">
        <f>IF($F39&lt;&gt;"",$F39,IF(OR($D39="",$E39=""),"",IFERROR($D39*VLOOKUP($E39,Reference!$A:$B,2,FALSE),"")))</f>
      </c>
    </row>
    <row r="40" spans="2:9" x14ac:dyDescent="0.25">
      <c r="C40" s="15">
        <f>IF($B40="","",IFERROR(VLOOKUP($B40,Blocks!$A:$G,3,FALSE),""))</f>
      </c>
      <c r="G40" s="16">
        <f>IF($F40&lt;&gt;"",$F40,IF(OR($D40="",$E40=""),"",IFERROR($D40*VLOOKUP($E40,Reference!$A:$B,2,FALSE),"")))</f>
      </c>
    </row>
    <row r="41" spans="2:9" x14ac:dyDescent="0.25">
      <c r="C41" s="15">
        <f>IF($B41="","",IFERROR(VLOOKUP($B41,Blocks!$A:$G,3,FALSE),""))</f>
      </c>
      <c r="G41" s="16">
        <f>IF($F41&lt;&gt;"",$F41,IF(OR($D41="",$E41=""),"",IFERROR($D41*VLOOKUP($E41,Reference!$A:$B,2,FALSE),"")))</f>
      </c>
    </row>
    <row r="42" spans="2:9" x14ac:dyDescent="0.25">
      <c r="C42" s="15">
        <f>IF($B42="","",IFERROR(VLOOKUP($B42,Blocks!$A:$G,3,FALSE),""))</f>
      </c>
      <c r="G42" s="16">
        <f>IF($F42&lt;&gt;"",$F42,IF(OR($D42="",$E42=""),"",IFERROR($D42*VLOOKUP($E42,Reference!$A:$B,2,FALSE),"")))</f>
      </c>
    </row>
    <row r="43" spans="2:9" x14ac:dyDescent="0.25">
      <c r="C43" s="15">
        <f>IF($B43="","",IFERROR(VLOOKUP($B43,Blocks!$A:$G,3,FALSE),""))</f>
      </c>
      <c r="G43" s="16">
        <f>IF($F43&lt;&gt;"",$F43,IF(OR($D43="",$E43=""),"",IFERROR($D43*VLOOKUP($E43,Reference!$A:$B,2,FALSE),"")))</f>
      </c>
    </row>
    <row r="44" spans="2:9" x14ac:dyDescent="0.25">
      <c r="C44" s="15">
        <f>IF($B44="","",IFERROR(VLOOKUP($B44,Blocks!$A:$G,3,FALSE),""))</f>
      </c>
      <c r="G44" s="16">
        <f>IF($F44&lt;&gt;"",$F44,IF(OR($D44="",$E44=""),"",IFERROR($D44*VLOOKUP($E44,Reference!$A:$B,2,FALSE),"")))</f>
      </c>
    </row>
    <row r="45" spans="2:9" x14ac:dyDescent="0.25">
      <c r="C45" s="15">
        <f>IF($B45="","",IFERROR(VLOOKUP($B45,Blocks!$A:$G,3,FALSE),""))</f>
      </c>
      <c r="G45" s="16">
        <f>IF($F45&lt;&gt;"",$F45,IF(OR($D45="",$E45=""),"",IFERROR($D45*VLOOKUP($E45,Reference!$A:$B,2,FALSE),"")))</f>
      </c>
    </row>
    <row r="46" spans="2:9" x14ac:dyDescent="0.25">
      <c r="C46" s="15">
        <f>IF($B46="","",IFERROR(VLOOKUP($B46,Blocks!$A:$G,3,FALSE),""))</f>
      </c>
      <c r="G46" s="16">
        <f>IF($F46&lt;&gt;"",$F46,IF(OR($D46="",$E46=""),"",IFERROR($D46*VLOOKUP($E46,Reference!$A:$B,2,FALSE),"")))</f>
      </c>
    </row>
    <row r="47" spans="2:9" x14ac:dyDescent="0.25">
      <c r="C47" s="15">
        <f>IF($B47="","",IFERROR(VLOOKUP($B47,Blocks!$A:$G,3,FALSE),""))</f>
      </c>
      <c r="G47" s="16">
        <f>IF($F47&lt;&gt;"",$F47,IF(OR($D47="",$E47=""),"",IFERROR($D47*VLOOKUP($E47,Reference!$A:$B,2,FALSE),"")))</f>
      </c>
    </row>
    <row r="48" spans="2:9" x14ac:dyDescent="0.25">
      <c r="C48" s="15">
        <f>IF($B48="","",IFERROR(VLOOKUP($B48,Blocks!$A:$G,3,FALSE),""))</f>
      </c>
      <c r="G48" s="16">
        <f>IF($F48&lt;&gt;"",$F48,IF(OR($D48="",$E48=""),"",IFERROR($D48*VLOOKUP($E48,Reference!$A:$B,2,FALSE),"")))</f>
      </c>
    </row>
    <row r="49" spans="2:9" x14ac:dyDescent="0.25">
      <c r="C49" s="15">
        <f>IF($B49="","",IFERROR(VLOOKUP($B49,Blocks!$A:$G,3,FALSE),""))</f>
      </c>
      <c r="G49" s="16">
        <f>IF($F49&lt;&gt;"",$F49,IF(OR($D49="",$E49=""),"",IFERROR($D49*VLOOKUP($E49,Reference!$A:$B,2,FALSE),"")))</f>
      </c>
    </row>
    <row r="50" spans="2:9" x14ac:dyDescent="0.25">
      <c r="C50" s="15">
        <f>IF($B50="","",IFERROR(VLOOKUP($B50,Blocks!$A:$G,3,FALSE),""))</f>
      </c>
      <c r="G50" s="16">
        <f>IF($F50&lt;&gt;"",$F50,IF(OR($D50="",$E50=""),"",IFERROR($D50*VLOOKUP($E50,Reference!$A:$B,2,FALSE),"")))</f>
      </c>
    </row>
    <row r="51" spans="2:9" x14ac:dyDescent="0.25">
      <c r="C51" s="15">
        <f>IF($B51="","",IFERROR(VLOOKUP($B51,Blocks!$A:$G,3,FALSE),""))</f>
      </c>
      <c r="G51" s="16">
        <f>IF($F51&lt;&gt;"",$F51,IF(OR($D51="",$E51=""),"",IFERROR($D51*VLOOKUP($E51,Reference!$A:$B,2,FALSE),"")))</f>
      </c>
    </row>
    <row r="52" spans="2:9" x14ac:dyDescent="0.25">
      <c r="C52" s="15">
        <f>IF($B52="","",IFERROR(VLOOKUP($B52,Blocks!$A:$G,3,FALSE),""))</f>
      </c>
      <c r="G52" s="16">
        <f>IF($F52&lt;&gt;"",$F52,IF(OR($D52="",$E52=""),"",IFERROR($D52*VLOOKUP($E52,Reference!$A:$B,2,FALSE),"")))</f>
      </c>
    </row>
    <row r="53" spans="2:9" x14ac:dyDescent="0.25">
      <c r="C53" s="15">
        <f>IF($B53="","",IFERROR(VLOOKUP($B53,Blocks!$A:$G,3,FALSE),""))</f>
      </c>
      <c r="G53" s="16">
        <f>IF($F53&lt;&gt;"",$F53,IF(OR($D53="",$E53=""),"",IFERROR($D53*VLOOKUP($E53,Reference!$A:$B,2,FALSE),"")))</f>
      </c>
    </row>
    <row r="54" spans="2:9" x14ac:dyDescent="0.25">
      <c r="C54" s="15">
        <f>IF($B54="","",IFERROR(VLOOKUP($B54,Blocks!$A:$G,3,FALSE),""))</f>
      </c>
      <c r="G54" s="16">
        <f>IF($F54&lt;&gt;"",$F54,IF(OR($D54="",$E54=""),"",IFERROR($D54*VLOOKUP($E54,Reference!$A:$B,2,FALSE),"")))</f>
      </c>
    </row>
    <row r="55" spans="2:9" x14ac:dyDescent="0.25">
      <c r="C55" s="15">
        <f>IF($B55="","",IFERROR(VLOOKUP($B55,Blocks!$A:$G,3,FALSE),""))</f>
      </c>
      <c r="G55" s="16">
        <f>IF($F55&lt;&gt;"",$F55,IF(OR($D55="",$E55=""),"",IFERROR($D55*VLOOKUP($E55,Reference!$A:$B,2,FALSE),"")))</f>
      </c>
    </row>
    <row r="56" spans="2:9" x14ac:dyDescent="0.25">
      <c r="C56" s="15">
        <f>IF($B56="","",IFERROR(VLOOKUP($B56,Blocks!$A:$G,3,FALSE),""))</f>
      </c>
      <c r="G56" s="16">
        <f>IF($F56&lt;&gt;"",$F56,IF(OR($D56="",$E56=""),"",IFERROR($D56*VLOOKUP($E56,Reference!$A:$B,2,FALSE),"")))</f>
      </c>
    </row>
    <row r="57" spans="2:9" x14ac:dyDescent="0.25">
      <c r="C57" s="15">
        <f>IF($B57="","",IFERROR(VLOOKUP($B57,Blocks!$A:$G,3,FALSE),""))</f>
      </c>
      <c r="G57" s="16">
        <f>IF($F57&lt;&gt;"",$F57,IF(OR($D57="",$E57=""),"",IFERROR($D57*VLOOKUP($E57,Reference!$A:$B,2,FALSE),"")))</f>
      </c>
    </row>
    <row r="58" spans="2:9" x14ac:dyDescent="0.25">
      <c r="C58" s="15">
        <f>IF($B58="","",IFERROR(VLOOKUP($B58,Blocks!$A:$G,3,FALSE),""))</f>
      </c>
      <c r="G58" s="16">
        <f>IF($F58&lt;&gt;"",$F58,IF(OR($D58="",$E58=""),"",IFERROR($D58*VLOOKUP($E58,Reference!$A:$B,2,FALSE),"")))</f>
      </c>
    </row>
    <row r="59" spans="2:9" x14ac:dyDescent="0.25">
      <c r="C59" s="15">
        <f>IF($B59="","",IFERROR(VLOOKUP($B59,Blocks!$A:$G,3,FALSE),""))</f>
      </c>
      <c r="G59" s="16">
        <f>IF($F59&lt;&gt;"",$F59,IF(OR($D59="",$E59=""),"",IFERROR($D59*VLOOKUP($E59,Reference!$A:$B,2,FALSE),"")))</f>
      </c>
    </row>
    <row r="60" spans="2:9" x14ac:dyDescent="0.25">
      <c r="C60" s="15">
        <f>IF($B60="","",IFERROR(VLOOKUP($B60,Blocks!$A:$G,3,FALSE),""))</f>
      </c>
      <c r="G60" s="16">
        <f>IF($F60&lt;&gt;"",$F60,IF(OR($D60="",$E60=""),"",IFERROR($D60*VLOOKUP($E60,Reference!$A:$B,2,FALSE),"")))</f>
      </c>
    </row>
    <row r="61" spans="2:9" x14ac:dyDescent="0.25">
      <c r="C61" s="15">
        <f>IF($B61="","",IFERROR(VLOOKUP($B61,Blocks!$A:$G,3,FALSE),""))</f>
      </c>
      <c r="G61" s="16">
        <f>IF($F61&lt;&gt;"",$F61,IF(OR($D61="",$E61=""),"",IFERROR($D61*VLOOKUP($E61,Reference!$A:$B,2,FALSE),"")))</f>
      </c>
    </row>
    <row r="62" spans="2:9" x14ac:dyDescent="0.25">
      <c r="C62" s="15">
        <f>IF($B62="","",IFERROR(VLOOKUP($B62,Blocks!$A:$G,3,FALSE),""))</f>
      </c>
      <c r="G62" s="16">
        <f>IF($F62&lt;&gt;"",$F62,IF(OR($D62="",$E62=""),"",IFERROR($D62*VLOOKUP($E62,Reference!$A:$B,2,FALSE),"")))</f>
      </c>
    </row>
    <row r="63" spans="2:9" x14ac:dyDescent="0.25">
      <c r="C63" s="15">
        <f>IF($B63="","",IFERROR(VLOOKUP($B63,Blocks!$A:$G,3,FALSE),""))</f>
      </c>
      <c r="G63" s="16">
        <f>IF($F63&lt;&gt;"",$F63,IF(OR($D63="",$E63=""),"",IFERROR($D63*VLOOKUP($E63,Reference!$A:$B,2,FALSE),"")))</f>
      </c>
    </row>
    <row r="64" spans="2:9" x14ac:dyDescent="0.25">
      <c r="C64" s="15">
        <f>IF($B64="","",IFERROR(VLOOKUP($B64,Blocks!$A:$G,3,FALSE),""))</f>
      </c>
      <c r="G64" s="16">
        <f>IF($F64&lt;&gt;"",$F64,IF(OR($D64="",$E64=""),"",IFERROR($D64*VLOOKUP($E64,Reference!$A:$B,2,FALSE),"")))</f>
      </c>
    </row>
    <row r="65" spans="2:9" x14ac:dyDescent="0.25">
      <c r="C65" s="15">
        <f>IF($B65="","",IFERROR(VLOOKUP($B65,Blocks!$A:$G,3,FALSE),""))</f>
      </c>
      <c r="G65" s="16">
        <f>IF($F65&lt;&gt;"",$F65,IF(OR($D65="",$E65=""),"",IFERROR($D65*VLOOKUP($E65,Reference!$A:$B,2,FALSE),"")))</f>
      </c>
    </row>
    <row r="66" spans="2:9" x14ac:dyDescent="0.25">
      <c r="C66" s="15">
        <f>IF($B66="","",IFERROR(VLOOKUP($B66,Blocks!$A:$G,3,FALSE),""))</f>
      </c>
      <c r="G66" s="16">
        <f>IF($F66&lt;&gt;"",$F66,IF(OR($D66="",$E66=""),"",IFERROR($D66*VLOOKUP($E66,Reference!$A:$B,2,FALSE),"")))</f>
      </c>
    </row>
    <row r="67" spans="2:9" x14ac:dyDescent="0.25">
      <c r="C67" s="15">
        <f>IF($B67="","",IFERROR(VLOOKUP($B67,Blocks!$A:$G,3,FALSE),""))</f>
      </c>
      <c r="G67" s="16">
        <f>IF($F67&lt;&gt;"",$F67,IF(OR($D67="",$E67=""),"",IFERROR($D67*VLOOKUP($E67,Reference!$A:$B,2,FALSE),"")))</f>
      </c>
    </row>
    <row r="68" spans="2:9" x14ac:dyDescent="0.25">
      <c r="C68" s="15">
        <f>IF($B68="","",IFERROR(VLOOKUP($B68,Blocks!$A:$G,3,FALSE),""))</f>
      </c>
      <c r="G68" s="16">
        <f>IF($F68&lt;&gt;"",$F68,IF(OR($D68="",$E68=""),"",IFERROR($D68*VLOOKUP($E68,Reference!$A:$B,2,FALSE),"")))</f>
      </c>
    </row>
    <row r="69" spans="2:9" x14ac:dyDescent="0.25">
      <c r="C69" s="15">
        <f>IF($B69="","",IFERROR(VLOOKUP($B69,Blocks!$A:$G,3,FALSE),""))</f>
      </c>
      <c r="G69" s="16">
        <f>IF($F69&lt;&gt;"",$F69,IF(OR($D69="",$E69=""),"",IFERROR($D69*VLOOKUP($E69,Reference!$A:$B,2,FALSE),"")))</f>
      </c>
    </row>
    <row r="70" spans="2:9" x14ac:dyDescent="0.25">
      <c r="C70" s="15">
        <f>IF($B70="","",IFERROR(VLOOKUP($B70,Blocks!$A:$G,3,FALSE),""))</f>
      </c>
      <c r="G70" s="16">
        <f>IF($F70&lt;&gt;"",$F70,IF(OR($D70="",$E70=""),"",IFERROR($D70*VLOOKUP($E70,Reference!$A:$B,2,FALSE),"")))</f>
      </c>
    </row>
    <row r="71" spans="2:9" x14ac:dyDescent="0.25">
      <c r="C71" s="15">
        <f>IF($B71="","",IFERROR(VLOOKUP($B71,Blocks!$A:$G,3,FALSE),""))</f>
      </c>
      <c r="G71" s="16">
        <f>IF($F71&lt;&gt;"",$F71,IF(OR($D71="",$E71=""),"",IFERROR($D71*VLOOKUP($E71,Reference!$A:$B,2,FALSE),"")))</f>
      </c>
    </row>
    <row r="72" spans="2:9" x14ac:dyDescent="0.25">
      <c r="C72" s="15">
        <f>IF($B72="","",IFERROR(VLOOKUP($B72,Blocks!$A:$G,3,FALSE),""))</f>
      </c>
      <c r="G72" s="16">
        <f>IF($F72&lt;&gt;"",$F72,IF(OR($D72="",$E72=""),"",IFERROR($D72*VLOOKUP($E72,Reference!$A:$B,2,FALSE),"")))</f>
      </c>
    </row>
    <row r="73" spans="2:9" x14ac:dyDescent="0.25">
      <c r="C73" s="15">
        <f>IF($B73="","",IFERROR(VLOOKUP($B73,Blocks!$A:$G,3,FALSE),""))</f>
      </c>
      <c r="G73" s="16">
        <f>IF($F73&lt;&gt;"",$F73,IF(OR($D73="",$E73=""),"",IFERROR($D73*VLOOKUP($E73,Reference!$A:$B,2,FALSE),"")))</f>
      </c>
    </row>
    <row r="74" spans="2:9" x14ac:dyDescent="0.25">
      <c r="C74" s="15">
        <f>IF($B74="","",IFERROR(VLOOKUP($B74,Blocks!$A:$G,3,FALSE),""))</f>
      </c>
      <c r="G74" s="16">
        <f>IF($F74&lt;&gt;"",$F74,IF(OR($D74="",$E74=""),"",IFERROR($D74*VLOOKUP($E74,Reference!$A:$B,2,FALSE),"")))</f>
      </c>
    </row>
    <row r="75" spans="2:9" x14ac:dyDescent="0.25">
      <c r="C75" s="15">
        <f>IF($B75="","",IFERROR(VLOOKUP($B75,Blocks!$A:$G,3,FALSE),""))</f>
      </c>
      <c r="G75" s="16">
        <f>IF($F75&lt;&gt;"",$F75,IF(OR($D75="",$E75=""),"",IFERROR($D75*VLOOKUP($E75,Reference!$A:$B,2,FALSE),"")))</f>
      </c>
    </row>
    <row r="76" spans="2:9" x14ac:dyDescent="0.25">
      <c r="C76" s="15">
        <f>IF($B76="","",IFERROR(VLOOKUP($B76,Blocks!$A:$G,3,FALSE),""))</f>
      </c>
      <c r="G76" s="16">
        <f>IF($F76&lt;&gt;"",$F76,IF(OR($D76="",$E76=""),"",IFERROR($D76*VLOOKUP($E76,Reference!$A:$B,2,FALSE),"")))</f>
      </c>
    </row>
    <row r="77" spans="2:9" x14ac:dyDescent="0.25">
      <c r="C77" s="15">
        <f>IF($B77="","",IFERROR(VLOOKUP($B77,Blocks!$A:$G,3,FALSE),""))</f>
      </c>
      <c r="G77" s="16">
        <f>IF($F77&lt;&gt;"",$F77,IF(OR($D77="",$E77=""),"",IFERROR($D77*VLOOKUP($E77,Reference!$A:$B,2,FALSE),"")))</f>
      </c>
    </row>
    <row r="78" spans="2:9" x14ac:dyDescent="0.25">
      <c r="C78" s="15">
        <f>IF($B78="","",IFERROR(VLOOKUP($B78,Blocks!$A:$G,3,FALSE),""))</f>
      </c>
      <c r="G78" s="16">
        <f>IF($F78&lt;&gt;"",$F78,IF(OR($D78="",$E78=""),"",IFERROR($D78*VLOOKUP($E78,Reference!$A:$B,2,FALSE),"")))</f>
      </c>
    </row>
    <row r="79" spans="2:9" x14ac:dyDescent="0.25">
      <c r="C79" s="15">
        <f>IF($B79="","",IFERROR(VLOOKUP($B79,Blocks!$A:$G,3,FALSE),""))</f>
      </c>
      <c r="G79" s="16">
        <f>IF($F79&lt;&gt;"",$F79,IF(OR($D79="",$E79=""),"",IFERROR($D79*VLOOKUP($E79,Reference!$A:$B,2,FALSE),"")))</f>
      </c>
    </row>
    <row r="80" spans="2:9" x14ac:dyDescent="0.25">
      <c r="C80" s="15">
        <f>IF($B80="","",IFERROR(VLOOKUP($B80,Blocks!$A:$G,3,FALSE),""))</f>
      </c>
      <c r="G80" s="16">
        <f>IF($F80&lt;&gt;"",$F80,IF(OR($D80="",$E80=""),"",IFERROR($D80*VLOOKUP($E80,Reference!$A:$B,2,FALSE),"")))</f>
      </c>
    </row>
    <row r="81" spans="2:9" x14ac:dyDescent="0.25">
      <c r="C81" s="15">
        <f>IF($B81="","",IFERROR(VLOOKUP($B81,Blocks!$A:$G,3,FALSE),""))</f>
      </c>
      <c r="G81" s="16">
        <f>IF($F81&lt;&gt;"",$F81,IF(OR($D81="",$E81=""),"",IFERROR($D81*VLOOKUP($E81,Reference!$A:$B,2,FALSE),"")))</f>
      </c>
    </row>
    <row r="82" spans="2:9" x14ac:dyDescent="0.25">
      <c r="C82" s="15">
        <f>IF($B82="","",IFERROR(VLOOKUP($B82,Blocks!$A:$G,3,FALSE),""))</f>
      </c>
      <c r="G82" s="16">
        <f>IF($F82&lt;&gt;"",$F82,IF(OR($D82="",$E82=""),"",IFERROR($D82*VLOOKUP($E82,Reference!$A:$B,2,FALSE),"")))</f>
      </c>
    </row>
    <row r="83" spans="2:9" x14ac:dyDescent="0.25">
      <c r="C83" s="15">
        <f>IF($B83="","",IFERROR(VLOOKUP($B83,Blocks!$A:$G,3,FALSE),""))</f>
      </c>
      <c r="G83" s="16">
        <f>IF($F83&lt;&gt;"",$F83,IF(OR($D83="",$E83=""),"",IFERROR($D83*VLOOKUP($E83,Reference!$A:$B,2,FALSE),"")))</f>
      </c>
    </row>
    <row r="84" spans="2:9" x14ac:dyDescent="0.25">
      <c r="C84" s="15">
        <f>IF($B84="","",IFERROR(VLOOKUP($B84,Blocks!$A:$G,3,FALSE),""))</f>
      </c>
      <c r="G84" s="16">
        <f>IF($F84&lt;&gt;"",$F84,IF(OR($D84="",$E84=""),"",IFERROR($D84*VLOOKUP($E84,Reference!$A:$B,2,FALSE),"")))</f>
      </c>
    </row>
    <row r="85" spans="2:9" x14ac:dyDescent="0.25">
      <c r="C85" s="15">
        <f>IF($B85="","",IFERROR(VLOOKUP($B85,Blocks!$A:$G,3,FALSE),""))</f>
      </c>
      <c r="G85" s="16">
        <f>IF($F85&lt;&gt;"",$F85,IF(OR($D85="",$E85=""),"",IFERROR($D85*VLOOKUP($E85,Reference!$A:$B,2,FALSE),"")))</f>
      </c>
    </row>
    <row r="86" spans="2:9" x14ac:dyDescent="0.25">
      <c r="C86" s="15">
        <f>IF($B86="","",IFERROR(VLOOKUP($B86,Blocks!$A:$G,3,FALSE),""))</f>
      </c>
      <c r="G86" s="16">
        <f>IF($F86&lt;&gt;"",$F86,IF(OR($D86="",$E86=""),"",IFERROR($D86*VLOOKUP($E86,Reference!$A:$B,2,FALSE),"")))</f>
      </c>
    </row>
    <row r="87" spans="2:9" x14ac:dyDescent="0.25">
      <c r="C87" s="15">
        <f>IF($B87="","",IFERROR(VLOOKUP($B87,Blocks!$A:$G,3,FALSE),""))</f>
      </c>
      <c r="G87" s="16">
        <f>IF($F87&lt;&gt;"",$F87,IF(OR($D87="",$E87=""),"",IFERROR($D87*VLOOKUP($E87,Reference!$A:$B,2,FALSE),"")))</f>
      </c>
    </row>
    <row r="88" spans="2:9" x14ac:dyDescent="0.25">
      <c r="C88" s="15">
        <f>IF($B88="","",IFERROR(VLOOKUP($B88,Blocks!$A:$G,3,FALSE),""))</f>
      </c>
      <c r="G88" s="16">
        <f>IF($F88&lt;&gt;"",$F88,IF(OR($D88="",$E88=""),"",IFERROR($D88*VLOOKUP($E88,Reference!$A:$B,2,FALSE),"")))</f>
      </c>
    </row>
    <row r="89" spans="2:9" x14ac:dyDescent="0.25">
      <c r="C89" s="15">
        <f>IF($B89="","",IFERROR(VLOOKUP($B89,Blocks!$A:$G,3,FALSE),""))</f>
      </c>
      <c r="G89" s="16">
        <f>IF($F89&lt;&gt;"",$F89,IF(OR($D89="",$E89=""),"",IFERROR($D89*VLOOKUP($E89,Reference!$A:$B,2,FALSE),"")))</f>
      </c>
    </row>
    <row r="90" spans="2:9" x14ac:dyDescent="0.25">
      <c r="C90" s="15">
        <f>IF($B90="","",IFERROR(VLOOKUP($B90,Blocks!$A:$G,3,FALSE),""))</f>
      </c>
      <c r="G90" s="16">
        <f>IF($F90&lt;&gt;"",$F90,IF(OR($D90="",$E90=""),"",IFERROR($D90*VLOOKUP($E90,Reference!$A:$B,2,FALSE),"")))</f>
      </c>
    </row>
    <row r="91" spans="2:9" x14ac:dyDescent="0.25">
      <c r="C91" s="15">
        <f>IF($B91="","",IFERROR(VLOOKUP($B91,Blocks!$A:$G,3,FALSE),""))</f>
      </c>
      <c r="G91" s="16">
        <f>IF($F91&lt;&gt;"",$F91,IF(OR($D91="",$E91=""),"",IFERROR($D91*VLOOKUP($E91,Reference!$A:$B,2,FALSE),"")))</f>
      </c>
    </row>
    <row r="92" spans="2:9" x14ac:dyDescent="0.25">
      <c r="C92" s="15">
        <f>IF($B92="","",IFERROR(VLOOKUP($B92,Blocks!$A:$G,3,FALSE),""))</f>
      </c>
      <c r="G92" s="16">
        <f>IF($F92&lt;&gt;"",$F92,IF(OR($D92="",$E92=""),"",IFERROR($D92*VLOOKUP($E92,Reference!$A:$B,2,FALSE),"")))</f>
      </c>
    </row>
    <row r="93" spans="2:9" x14ac:dyDescent="0.25">
      <c r="C93" s="15">
        <f>IF($B93="","",IFERROR(VLOOKUP($B93,Blocks!$A:$G,3,FALSE),""))</f>
      </c>
      <c r="G93" s="16">
        <f>IF($F93&lt;&gt;"",$F93,IF(OR($D93="",$E93=""),"",IFERROR($D93*VLOOKUP($E93,Reference!$A:$B,2,FALSE),"")))</f>
      </c>
    </row>
    <row r="94" spans="2:9" x14ac:dyDescent="0.25">
      <c r="C94" s="15">
        <f>IF($B94="","",IFERROR(VLOOKUP($B94,Blocks!$A:$G,3,FALSE),""))</f>
      </c>
      <c r="G94" s="16">
        <f>IF($F94&lt;&gt;"",$F94,IF(OR($D94="",$E94=""),"",IFERROR($D94*VLOOKUP($E94,Reference!$A:$B,2,FALSE),"")))</f>
      </c>
    </row>
    <row r="95" spans="2:9" x14ac:dyDescent="0.25">
      <c r="C95" s="15">
        <f>IF($B95="","",IFERROR(VLOOKUP($B95,Blocks!$A:$G,3,FALSE),""))</f>
      </c>
      <c r="G95" s="16">
        <f>IF($F95&lt;&gt;"",$F95,IF(OR($D95="",$E95=""),"",IFERROR($D95*VLOOKUP($E95,Reference!$A:$B,2,FALSE),"")))</f>
      </c>
    </row>
    <row r="96" spans="2:9" x14ac:dyDescent="0.25">
      <c r="C96" s="15">
        <f>IF($B96="","",IFERROR(VLOOKUP($B96,Blocks!$A:$G,3,FALSE),""))</f>
      </c>
      <c r="G96" s="16">
        <f>IF($F96&lt;&gt;"",$F96,IF(OR($D96="",$E96=""),"",IFERROR($D96*VLOOKUP($E96,Reference!$A:$B,2,FALSE),"")))</f>
      </c>
    </row>
    <row r="97" spans="2:9" x14ac:dyDescent="0.25">
      <c r="C97" s="15">
        <f>IF($B97="","",IFERROR(VLOOKUP($B97,Blocks!$A:$G,3,FALSE),""))</f>
      </c>
      <c r="G97" s="16">
        <f>IF($F97&lt;&gt;"",$F97,IF(OR($D97="",$E97=""),"",IFERROR($D97*VLOOKUP($E97,Reference!$A:$B,2,FALSE),"")))</f>
      </c>
    </row>
    <row r="98" spans="2:9" x14ac:dyDescent="0.25">
      <c r="C98" s="15">
        <f>IF($B98="","",IFERROR(VLOOKUP($B98,Blocks!$A:$G,3,FALSE),""))</f>
      </c>
      <c r="G98" s="16">
        <f>IF($F98&lt;&gt;"",$F98,IF(OR($D98="",$E98=""),"",IFERROR($D98*VLOOKUP($E98,Reference!$A:$B,2,FALSE),"")))</f>
      </c>
    </row>
    <row r="99" spans="2:9" x14ac:dyDescent="0.25">
      <c r="C99" s="15">
        <f>IF($B99="","",IFERROR(VLOOKUP($B99,Blocks!$A:$G,3,FALSE),""))</f>
      </c>
      <c r="G99" s="16">
        <f>IF($F99&lt;&gt;"",$F99,IF(OR($D99="",$E99=""),"",IFERROR($D99*VLOOKUP($E99,Reference!$A:$B,2,FALSE),"")))</f>
      </c>
    </row>
    <row r="100" spans="2:9" x14ac:dyDescent="0.25">
      <c r="C100" s="15">
        <f>IF($B100="","",IFERROR(VLOOKUP($B100,Blocks!$A:$G,3,FALSE),""))</f>
      </c>
      <c r="G100" s="16">
        <f>IF($F100&lt;&gt;"",$F100,IF(OR($D100="",$E100=""),"",IFERROR($D100*VLOOKUP($E100,Reference!$A:$B,2,FALSE),"")))</f>
      </c>
    </row>
    <row r="101" spans="2:9" x14ac:dyDescent="0.25">
      <c r="C101" s="15">
        <f>IF($B101="","",IFERROR(VLOOKUP($B101,Blocks!$A:$G,3,FALSE),""))</f>
      </c>
      <c r="G101" s="16">
        <f>IF($F101&lt;&gt;"",$F101,IF(OR($D101="",$E101=""),"",IFERROR($D101*VLOOKUP($E101,Reference!$A:$B,2,FALSE),"")))</f>
      </c>
    </row>
    <row r="102" spans="2:9" x14ac:dyDescent="0.25">
      <c r="C102" s="15">
        <f>IF($B102="","",IFERROR(VLOOKUP($B102,Blocks!$A:$G,3,FALSE),""))</f>
      </c>
      <c r="G102" s="16">
        <f>IF($F102&lt;&gt;"",$F102,IF(OR($D102="",$E102=""),"",IFERROR($D102*VLOOKUP($E102,Reference!$A:$B,2,FALSE),"")))</f>
      </c>
    </row>
    <row r="103" spans="2:9" x14ac:dyDescent="0.25">
      <c r="C103" s="15">
        <f>IF($B103="","",IFERROR(VLOOKUP($B103,Blocks!$A:$G,3,FALSE),""))</f>
      </c>
      <c r="G103" s="16">
        <f>IF($F103&lt;&gt;"",$F103,IF(OR($D103="",$E103=""),"",IFERROR($D103*VLOOKUP($E103,Reference!$A:$B,2,FALSE),"")))</f>
      </c>
    </row>
    <row r="104" spans="2:9" x14ac:dyDescent="0.25">
      <c r="C104" s="15">
        <f>IF($B104="","",IFERROR(VLOOKUP($B104,Blocks!$A:$G,3,FALSE),""))</f>
      </c>
      <c r="G104" s="16">
        <f>IF($F104&lt;&gt;"",$F104,IF(OR($D104="",$E104=""),"",IFERROR($D104*VLOOKUP($E104,Reference!$A:$B,2,FALSE),"")))</f>
      </c>
    </row>
    <row r="105" spans="2:9" x14ac:dyDescent="0.25">
      <c r="C105" s="15">
        <f>IF($B105="","",IFERROR(VLOOKUP($B105,Blocks!$A:$G,3,FALSE),""))</f>
      </c>
      <c r="G105" s="16">
        <f>IF($F105&lt;&gt;"",$F105,IF(OR($D105="",$E105=""),"",IFERROR($D105*VLOOKUP($E105,Reference!$A:$B,2,FALSE),"")))</f>
      </c>
    </row>
    <row r="106" spans="2:9" x14ac:dyDescent="0.25">
      <c r="C106" s="15">
        <f>IF($B106="","",IFERROR(VLOOKUP($B106,Blocks!$A:$G,3,FALSE),""))</f>
      </c>
      <c r="G106" s="16">
        <f>IF($F106&lt;&gt;"",$F106,IF(OR($D106="",$E106=""),"",IFERROR($D106*VLOOKUP($E106,Reference!$A:$B,2,FALSE),"")))</f>
      </c>
    </row>
    <row r="107" spans="2:9" x14ac:dyDescent="0.25">
      <c r="C107" s="15">
        <f>IF($B107="","",IFERROR(VLOOKUP($B107,Blocks!$A:$G,3,FALSE),""))</f>
      </c>
      <c r="G107" s="16">
        <f>IF($F107&lt;&gt;"",$F107,IF(OR($D107="",$E107=""),"",IFERROR($D107*VLOOKUP($E107,Reference!$A:$B,2,FALSE),"")))</f>
      </c>
    </row>
    <row r="108" spans="2:9" x14ac:dyDescent="0.25">
      <c r="C108" s="15">
        <f>IF($B108="","",IFERROR(VLOOKUP($B108,Blocks!$A:$G,3,FALSE),""))</f>
      </c>
      <c r="G108" s="16">
        <f>IF($F108&lt;&gt;"",$F108,IF(OR($D108="",$E108=""),"",IFERROR($D108*VLOOKUP($E108,Reference!$A:$B,2,FALSE),"")))</f>
      </c>
    </row>
    <row r="109" spans="2:9" x14ac:dyDescent="0.25">
      <c r="C109" s="15">
        <f>IF($B109="","",IFERROR(VLOOKUP($B109,Blocks!$A:$G,3,FALSE),""))</f>
      </c>
      <c r="G109" s="16">
        <f>IF($F109&lt;&gt;"",$F109,IF(OR($D109="",$E109=""),"",IFERROR($D109*VLOOKUP($E109,Reference!$A:$B,2,FALSE),"")))</f>
      </c>
    </row>
    <row r="110" spans="2:9" x14ac:dyDescent="0.25">
      <c r="C110" s="15">
        <f>IF($B110="","",IFERROR(VLOOKUP($B110,Blocks!$A:$G,3,FALSE),""))</f>
      </c>
      <c r="G110" s="16">
        <f>IF($F110&lt;&gt;"",$F110,IF(OR($D110="",$E110=""),"",IFERROR($D110*VLOOKUP($E110,Reference!$A:$B,2,FALSE),"")))</f>
      </c>
    </row>
    <row r="111" spans="2:9" x14ac:dyDescent="0.25">
      <c r="C111" s="15">
        <f>IF($B111="","",IFERROR(VLOOKUP($B111,Blocks!$A:$G,3,FALSE),""))</f>
      </c>
      <c r="G111" s="16">
        <f>IF($F111&lt;&gt;"",$F111,IF(OR($D111="",$E111=""),"",IFERROR($D111*VLOOKUP($E111,Reference!$A:$B,2,FALSE),"")))</f>
      </c>
    </row>
    <row r="112" spans="2:9" x14ac:dyDescent="0.25">
      <c r="C112" s="15">
        <f>IF($B112="","",IFERROR(VLOOKUP($B112,Blocks!$A:$G,3,FALSE),""))</f>
      </c>
      <c r="G112" s="16">
        <f>IF($F112&lt;&gt;"",$F112,IF(OR($D112="",$E112=""),"",IFERROR($D112*VLOOKUP($E112,Reference!$A:$B,2,FALSE),"")))</f>
      </c>
    </row>
    <row r="113" spans="2:9" x14ac:dyDescent="0.25">
      <c r="C113" s="15">
        <f>IF($B113="","",IFERROR(VLOOKUP($B113,Blocks!$A:$G,3,FALSE),""))</f>
      </c>
      <c r="G113" s="16">
        <f>IF($F113&lt;&gt;"",$F113,IF(OR($D113="",$E113=""),"",IFERROR($D113*VLOOKUP($E113,Reference!$A:$B,2,FALSE),"")))</f>
      </c>
    </row>
    <row r="114" spans="2:9" x14ac:dyDescent="0.25">
      <c r="C114" s="15">
        <f>IF($B114="","",IFERROR(VLOOKUP($B114,Blocks!$A:$G,3,FALSE),""))</f>
      </c>
      <c r="G114" s="16">
        <f>IF($F114&lt;&gt;"",$F114,IF(OR($D114="",$E114=""),"",IFERROR($D114*VLOOKUP($E114,Reference!$A:$B,2,FALSE),"")))</f>
      </c>
    </row>
    <row r="115" spans="2:9" x14ac:dyDescent="0.25">
      <c r="C115" s="15">
        <f>IF($B115="","",IFERROR(VLOOKUP($B115,Blocks!$A:$G,3,FALSE),""))</f>
      </c>
      <c r="G115" s="16">
        <f>IF($F115&lt;&gt;"",$F115,IF(OR($D115="",$E115=""),"",IFERROR($D115*VLOOKUP($E115,Reference!$A:$B,2,FALSE),"")))</f>
      </c>
    </row>
    <row r="116" spans="2:9" x14ac:dyDescent="0.25">
      <c r="C116" s="15">
        <f>IF($B116="","",IFERROR(VLOOKUP($B116,Blocks!$A:$G,3,FALSE),""))</f>
      </c>
      <c r="G116" s="16">
        <f>IF($F116&lt;&gt;"",$F116,IF(OR($D116="",$E116=""),"",IFERROR($D116*VLOOKUP($E116,Reference!$A:$B,2,FALSE),"")))</f>
      </c>
    </row>
    <row r="117" spans="2:9" x14ac:dyDescent="0.25">
      <c r="C117" s="15">
        <f>IF($B117="","",IFERROR(VLOOKUP($B117,Blocks!$A:$G,3,FALSE),""))</f>
      </c>
      <c r="G117" s="16">
        <f>IF($F117&lt;&gt;"",$F117,IF(OR($D117="",$E117=""),"",IFERROR($D117*VLOOKUP($E117,Reference!$A:$B,2,FALSE),"")))</f>
      </c>
    </row>
    <row r="118" spans="2:9" x14ac:dyDescent="0.25">
      <c r="C118" s="15">
        <f>IF($B118="","",IFERROR(VLOOKUP($B118,Blocks!$A:$G,3,FALSE),""))</f>
      </c>
      <c r="G118" s="16">
        <f>IF($F118&lt;&gt;"",$F118,IF(OR($D118="",$E118=""),"",IFERROR($D118*VLOOKUP($E118,Reference!$A:$B,2,FALSE),"")))</f>
      </c>
    </row>
    <row r="119" spans="2:9" x14ac:dyDescent="0.25">
      <c r="C119" s="15">
        <f>IF($B119="","",IFERROR(VLOOKUP($B119,Blocks!$A:$G,3,FALSE),""))</f>
      </c>
      <c r="G119" s="16">
        <f>IF($F119&lt;&gt;"",$F119,IF(OR($D119="",$E119=""),"",IFERROR($D119*VLOOKUP($E119,Reference!$A:$B,2,FALSE),"")))</f>
      </c>
    </row>
    <row r="120" spans="2:9" x14ac:dyDescent="0.25">
      <c r="C120" s="15">
        <f>IF($B120="","",IFERROR(VLOOKUP($B120,Blocks!$A:$G,3,FALSE),""))</f>
      </c>
      <c r="G120" s="16">
        <f>IF($F120&lt;&gt;"",$F120,IF(OR($D120="",$E120=""),"",IFERROR($D120*VLOOKUP($E120,Reference!$A:$B,2,FALSE),"")))</f>
      </c>
    </row>
    <row r="121" spans="2:9" x14ac:dyDescent="0.25">
      <c r="C121" s="15">
        <f>IF($B121="","",IFERROR(VLOOKUP($B121,Blocks!$A:$G,3,FALSE),""))</f>
      </c>
      <c r="G121" s="16">
        <f>IF($F121&lt;&gt;"",$F121,IF(OR($D121="",$E121=""),"",IFERROR($D121*VLOOKUP($E121,Reference!$A:$B,2,FALSE),"")))</f>
      </c>
    </row>
    <row r="122" spans="2:9" x14ac:dyDescent="0.25">
      <c r="C122" s="15">
        <f>IF($B122="","",IFERROR(VLOOKUP($B122,Blocks!$A:$G,3,FALSE),""))</f>
      </c>
      <c r="G122" s="16">
        <f>IF($F122&lt;&gt;"",$F122,IF(OR($D122="",$E122=""),"",IFERROR($D122*VLOOKUP($E122,Reference!$A:$B,2,FALSE),"")))</f>
      </c>
    </row>
    <row r="123" spans="2:9" x14ac:dyDescent="0.25">
      <c r="C123" s="15">
        <f>IF($B123="","",IFERROR(VLOOKUP($B123,Blocks!$A:$G,3,FALSE),""))</f>
      </c>
      <c r="G123" s="16">
        <f>IF($F123&lt;&gt;"",$F123,IF(OR($D123="",$E123=""),"",IFERROR($D123*VLOOKUP($E123,Reference!$A:$B,2,FALSE),"")))</f>
      </c>
    </row>
    <row r="124" spans="2:9" x14ac:dyDescent="0.25">
      <c r="C124" s="15">
        <f>IF($B124="","",IFERROR(VLOOKUP($B124,Blocks!$A:$G,3,FALSE),""))</f>
      </c>
      <c r="G124" s="16">
        <f>IF($F124&lt;&gt;"",$F124,IF(OR($D124="",$E124=""),"",IFERROR($D124*VLOOKUP($E124,Reference!$A:$B,2,FALSE),"")))</f>
      </c>
    </row>
    <row r="125" spans="2:9" x14ac:dyDescent="0.25">
      <c r="C125" s="15">
        <f>IF($B125="","",IFERROR(VLOOKUP($B125,Blocks!$A:$G,3,FALSE),""))</f>
      </c>
      <c r="G125" s="16">
        <f>IF($F125&lt;&gt;"",$F125,IF(OR($D125="",$E125=""),"",IFERROR($D125*VLOOKUP($E125,Reference!$A:$B,2,FALSE),"")))</f>
      </c>
    </row>
    <row r="126" spans="2:9" x14ac:dyDescent="0.25">
      <c r="C126" s="15">
        <f>IF($B126="","",IFERROR(VLOOKUP($B126,Blocks!$A:$G,3,FALSE),""))</f>
      </c>
      <c r="G126" s="16">
        <f>IF($F126&lt;&gt;"",$F126,IF(OR($D126="",$E126=""),"",IFERROR($D126*VLOOKUP($E126,Reference!$A:$B,2,FALSE),"")))</f>
      </c>
    </row>
    <row r="127" spans="2:9" x14ac:dyDescent="0.25">
      <c r="C127" s="15">
        <f>IF($B127="","",IFERROR(VLOOKUP($B127,Blocks!$A:$G,3,FALSE),""))</f>
      </c>
      <c r="G127" s="16">
        <f>IF($F127&lt;&gt;"",$F127,IF(OR($D127="",$E127=""),"",IFERROR($D127*VLOOKUP($E127,Reference!$A:$B,2,FALSE),"")))</f>
      </c>
    </row>
    <row r="128" spans="2:9" x14ac:dyDescent="0.25">
      <c r="C128" s="15">
        <f>IF($B128="","",IFERROR(VLOOKUP($B128,Blocks!$A:$G,3,FALSE),""))</f>
      </c>
      <c r="G128" s="16">
        <f>IF($F128&lt;&gt;"",$F128,IF(OR($D128="",$E128=""),"",IFERROR($D128*VLOOKUP($E128,Reference!$A:$B,2,FALSE),"")))</f>
      </c>
    </row>
    <row r="129" spans="2:9" x14ac:dyDescent="0.25">
      <c r="C129" s="15">
        <f>IF($B129="","",IFERROR(VLOOKUP($B129,Blocks!$A:$G,3,FALSE),""))</f>
      </c>
      <c r="G129" s="16">
        <f>IF($F129&lt;&gt;"",$F129,IF(OR($D129="",$E129=""),"",IFERROR($D129*VLOOKUP($E129,Reference!$A:$B,2,FALSE),"")))</f>
      </c>
    </row>
    <row r="130" spans="2:9" x14ac:dyDescent="0.25">
      <c r="C130" s="15">
        <f>IF($B130="","",IFERROR(VLOOKUP($B130,Blocks!$A:$G,3,FALSE),""))</f>
      </c>
      <c r="G130" s="16">
        <f>IF($F130&lt;&gt;"",$F130,IF(OR($D130="",$E130=""),"",IFERROR($D130*VLOOKUP($E130,Reference!$A:$B,2,FALSE),"")))</f>
      </c>
    </row>
    <row r="131" spans="2:9" x14ac:dyDescent="0.25">
      <c r="C131" s="15">
        <f>IF($B131="","",IFERROR(VLOOKUP($B131,Blocks!$A:$G,3,FALSE),""))</f>
      </c>
      <c r="G131" s="16">
        <f>IF($F131&lt;&gt;"",$F131,IF(OR($D131="",$E131=""),"",IFERROR($D131*VLOOKUP($E131,Reference!$A:$B,2,FALSE),"")))</f>
      </c>
    </row>
    <row r="132" spans="2:9" x14ac:dyDescent="0.25">
      <c r="C132" s="15">
        <f>IF($B132="","",IFERROR(VLOOKUP($B132,Blocks!$A:$G,3,FALSE),""))</f>
      </c>
      <c r="G132" s="16">
        <f>IF($F132&lt;&gt;"",$F132,IF(OR($D132="",$E132=""),"",IFERROR($D132*VLOOKUP($E132,Reference!$A:$B,2,FALSE),"")))</f>
      </c>
    </row>
    <row r="133" spans="2:9" x14ac:dyDescent="0.25">
      <c r="C133" s="15">
        <f>IF($B133="","",IFERROR(VLOOKUP($B133,Blocks!$A:$G,3,FALSE),""))</f>
      </c>
      <c r="G133" s="16">
        <f>IF($F133&lt;&gt;"",$F133,IF(OR($D133="",$E133=""),"",IFERROR($D133*VLOOKUP($E133,Reference!$A:$B,2,FALSE),"")))</f>
      </c>
    </row>
    <row r="134" spans="2:9" x14ac:dyDescent="0.25">
      <c r="C134" s="15">
        <f>IF($B134="","",IFERROR(VLOOKUP($B134,Blocks!$A:$G,3,FALSE),""))</f>
      </c>
      <c r="G134" s="16">
        <f>IF($F134&lt;&gt;"",$F134,IF(OR($D134="",$E134=""),"",IFERROR($D134*VLOOKUP($E134,Reference!$A:$B,2,FALSE),"")))</f>
      </c>
    </row>
    <row r="135" spans="2:9" x14ac:dyDescent="0.25">
      <c r="C135" s="15">
        <f>IF($B135="","",IFERROR(VLOOKUP($B135,Blocks!$A:$G,3,FALSE),""))</f>
      </c>
      <c r="G135" s="16">
        <f>IF($F135&lt;&gt;"",$F135,IF(OR($D135="",$E135=""),"",IFERROR($D135*VLOOKUP($E135,Reference!$A:$B,2,FALSE),"")))</f>
      </c>
    </row>
    <row r="136" spans="2:9" x14ac:dyDescent="0.25">
      <c r="C136" s="15">
        <f>IF($B136="","",IFERROR(VLOOKUP($B136,Blocks!$A:$G,3,FALSE),""))</f>
      </c>
      <c r="G136" s="16">
        <f>IF($F136&lt;&gt;"",$F136,IF(OR($D136="",$E136=""),"",IFERROR($D136*VLOOKUP($E136,Reference!$A:$B,2,FALSE),"")))</f>
      </c>
    </row>
    <row r="137" spans="2:9" x14ac:dyDescent="0.25">
      <c r="C137" s="15">
        <f>IF($B137="","",IFERROR(VLOOKUP($B137,Blocks!$A:$G,3,FALSE),""))</f>
      </c>
      <c r="G137" s="16">
        <f>IF($F137&lt;&gt;"",$F137,IF(OR($D137="",$E137=""),"",IFERROR($D137*VLOOKUP($E137,Reference!$A:$B,2,FALSE),"")))</f>
      </c>
    </row>
    <row r="138" spans="2:9" x14ac:dyDescent="0.25">
      <c r="C138" s="15">
        <f>IF($B138="","",IFERROR(VLOOKUP($B138,Blocks!$A:$G,3,FALSE),""))</f>
      </c>
      <c r="G138" s="16">
        <f>IF($F138&lt;&gt;"",$F138,IF(OR($D138="",$E138=""),"",IFERROR($D138*VLOOKUP($E138,Reference!$A:$B,2,FALSE),"")))</f>
      </c>
    </row>
    <row r="139" spans="2:9" x14ac:dyDescent="0.25">
      <c r="C139" s="15">
        <f>IF($B139="","",IFERROR(VLOOKUP($B139,Blocks!$A:$G,3,FALSE),""))</f>
      </c>
      <c r="G139" s="16">
        <f>IF($F139&lt;&gt;"",$F139,IF(OR($D139="",$E139=""),"",IFERROR($D139*VLOOKUP($E139,Reference!$A:$B,2,FALSE),"")))</f>
      </c>
    </row>
    <row r="140" spans="2:9" x14ac:dyDescent="0.25">
      <c r="C140" s="15">
        <f>IF($B140="","",IFERROR(VLOOKUP($B140,Blocks!$A:$G,3,FALSE),""))</f>
      </c>
      <c r="G140" s="16">
        <f>IF($F140&lt;&gt;"",$F140,IF(OR($D140="",$E140=""),"",IFERROR($D140*VLOOKUP($E140,Reference!$A:$B,2,FALSE),"")))</f>
      </c>
    </row>
    <row r="141" spans="2:9" x14ac:dyDescent="0.25">
      <c r="C141" s="15">
        <f>IF($B141="","",IFERROR(VLOOKUP($B141,Blocks!$A:$G,3,FALSE),""))</f>
      </c>
      <c r="G141" s="16">
        <f>IF($F141&lt;&gt;"",$F141,IF(OR($D141="",$E141=""),"",IFERROR($D141*VLOOKUP($E141,Reference!$A:$B,2,FALSE),"")))</f>
      </c>
    </row>
    <row r="142" spans="2:9" x14ac:dyDescent="0.25">
      <c r="C142" s="15">
        <f>IF($B142="","",IFERROR(VLOOKUP($B142,Blocks!$A:$G,3,FALSE),""))</f>
      </c>
      <c r="G142" s="16">
        <f>IF($F142&lt;&gt;"",$F142,IF(OR($D142="",$E142=""),"",IFERROR($D142*VLOOKUP($E142,Reference!$A:$B,2,FALSE),"")))</f>
      </c>
    </row>
    <row r="143" spans="2:9" x14ac:dyDescent="0.25">
      <c r="C143" s="15">
        <f>IF($B143="","",IFERROR(VLOOKUP($B143,Blocks!$A:$G,3,FALSE),""))</f>
      </c>
      <c r="G143" s="16">
        <f>IF($F143&lt;&gt;"",$F143,IF(OR($D143="",$E143=""),"",IFERROR($D143*VLOOKUP($E143,Reference!$A:$B,2,FALSE),"")))</f>
      </c>
    </row>
    <row r="144" spans="2:9" x14ac:dyDescent="0.25">
      <c r="C144" s="15">
        <f>IF($B144="","",IFERROR(VLOOKUP($B144,Blocks!$A:$G,3,FALSE),""))</f>
      </c>
      <c r="G144" s="16">
        <f>IF($F144&lt;&gt;"",$F144,IF(OR($D144="",$E144=""),"",IFERROR($D144*VLOOKUP($E144,Reference!$A:$B,2,FALSE),"")))</f>
      </c>
    </row>
    <row r="145" spans="2:9" x14ac:dyDescent="0.25">
      <c r="C145" s="15">
        <f>IF($B145="","",IFERROR(VLOOKUP($B145,Blocks!$A:$G,3,FALSE),""))</f>
      </c>
      <c r="G145" s="16">
        <f>IF($F145&lt;&gt;"",$F145,IF(OR($D145="",$E145=""),"",IFERROR($D145*VLOOKUP($E145,Reference!$A:$B,2,FALSE),"")))</f>
      </c>
    </row>
    <row r="146" spans="2:9" x14ac:dyDescent="0.25">
      <c r="C146" s="15">
        <f>IF($B146="","",IFERROR(VLOOKUP($B146,Blocks!$A:$G,3,FALSE),""))</f>
      </c>
      <c r="G146" s="16">
        <f>IF($F146&lt;&gt;"",$F146,IF(OR($D146="",$E146=""),"",IFERROR($D146*VLOOKUP($E146,Reference!$A:$B,2,FALSE),"")))</f>
      </c>
    </row>
    <row r="147" spans="2:9" x14ac:dyDescent="0.25">
      <c r="C147" s="15">
        <f>IF($B147="","",IFERROR(VLOOKUP($B147,Blocks!$A:$G,3,FALSE),""))</f>
      </c>
      <c r="G147" s="16">
        <f>IF($F147&lt;&gt;"",$F147,IF(OR($D147="",$E147=""),"",IFERROR($D147*VLOOKUP($E147,Reference!$A:$B,2,FALSE),"")))</f>
      </c>
    </row>
    <row r="148" spans="2:9" x14ac:dyDescent="0.25">
      <c r="C148" s="15">
        <f>IF($B148="","",IFERROR(VLOOKUP($B148,Blocks!$A:$G,3,FALSE),""))</f>
      </c>
      <c r="G148" s="16">
        <f>IF($F148&lt;&gt;"",$F148,IF(OR($D148="",$E148=""),"",IFERROR($D148*VLOOKUP($E148,Reference!$A:$B,2,FALSE),"")))</f>
      </c>
    </row>
    <row r="149" spans="2:9" x14ac:dyDescent="0.25">
      <c r="C149" s="15">
        <f>IF($B149="","",IFERROR(VLOOKUP($B149,Blocks!$A:$G,3,FALSE),""))</f>
      </c>
      <c r="G149" s="16">
        <f>IF($F149&lt;&gt;"",$F149,IF(OR($D149="",$E149=""),"",IFERROR($D149*VLOOKUP($E149,Reference!$A:$B,2,FALSE),"")))</f>
      </c>
    </row>
    <row r="150" spans="2:9" x14ac:dyDescent="0.25">
      <c r="C150" s="15">
        <f>IF($B150="","",IFERROR(VLOOKUP($B150,Blocks!$A:$G,3,FALSE),""))</f>
      </c>
      <c r="G150" s="16">
        <f>IF($F150&lt;&gt;"",$F150,IF(OR($D150="",$E150=""),"",IFERROR($D150*VLOOKUP($E150,Reference!$A:$B,2,FALSE),"")))</f>
      </c>
    </row>
    <row r="151" spans="2:9" x14ac:dyDescent="0.25">
      <c r="C151" s="15">
        <f>IF($B151="","",IFERROR(VLOOKUP($B151,Blocks!$A:$G,3,FALSE),""))</f>
      </c>
      <c r="G151" s="16">
        <f>IF($F151&lt;&gt;"",$F151,IF(OR($D151="",$E151=""),"",IFERROR($D151*VLOOKUP($E151,Reference!$A:$B,2,FALSE),"")))</f>
      </c>
    </row>
    <row r="152" spans="2:9" x14ac:dyDescent="0.25">
      <c r="C152" s="15">
        <f>IF($B152="","",IFERROR(VLOOKUP($B152,Blocks!$A:$G,3,FALSE),""))</f>
      </c>
      <c r="G152" s="16">
        <f>IF($F152&lt;&gt;"",$F152,IF(OR($D152="",$E152=""),"",IFERROR($D152*VLOOKUP($E152,Reference!$A:$B,2,FALSE),"")))</f>
      </c>
    </row>
    <row r="153" spans="2:9" x14ac:dyDescent="0.25">
      <c r="C153" s="15">
        <f>IF($B153="","",IFERROR(VLOOKUP($B153,Blocks!$A:$G,3,FALSE),""))</f>
      </c>
      <c r="G153" s="16">
        <f>IF($F153&lt;&gt;"",$F153,IF(OR($D153="",$E153=""),"",IFERROR($D153*VLOOKUP($E153,Reference!$A:$B,2,FALSE),"")))</f>
      </c>
    </row>
    <row r="154" spans="2:9" x14ac:dyDescent="0.25">
      <c r="C154" s="15">
        <f>IF($B154="","",IFERROR(VLOOKUP($B154,Blocks!$A:$G,3,FALSE),""))</f>
      </c>
      <c r="G154" s="16">
        <f>IF($F154&lt;&gt;"",$F154,IF(OR($D154="",$E154=""),"",IFERROR($D154*VLOOKUP($E154,Reference!$A:$B,2,FALSE),"")))</f>
      </c>
    </row>
    <row r="155" spans="2:9" x14ac:dyDescent="0.25">
      <c r="C155" s="15">
        <f>IF($B155="","",IFERROR(VLOOKUP($B155,Blocks!$A:$G,3,FALSE),""))</f>
      </c>
      <c r="G155" s="16">
        <f>IF($F155&lt;&gt;"",$F155,IF(OR($D155="",$E155=""),"",IFERROR($D155*VLOOKUP($E155,Reference!$A:$B,2,FALSE),"")))</f>
      </c>
    </row>
    <row r="156" spans="2:9" x14ac:dyDescent="0.25">
      <c r="C156" s="15">
        <f>IF($B156="","",IFERROR(VLOOKUP($B156,Blocks!$A:$G,3,FALSE),""))</f>
      </c>
      <c r="G156" s="16">
        <f>IF($F156&lt;&gt;"",$F156,IF(OR($D156="",$E156=""),"",IFERROR($D156*VLOOKUP($E156,Reference!$A:$B,2,FALSE),"")))</f>
      </c>
    </row>
    <row r="157" spans="2:9" x14ac:dyDescent="0.25">
      <c r="C157" s="15">
        <f>IF($B157="","",IFERROR(VLOOKUP($B157,Blocks!$A:$G,3,FALSE),""))</f>
      </c>
      <c r="G157" s="16">
        <f>IF($F157&lt;&gt;"",$F157,IF(OR($D157="",$E157=""),"",IFERROR($D157*VLOOKUP($E157,Reference!$A:$B,2,FALSE),"")))</f>
      </c>
    </row>
    <row r="158" spans="2:9" x14ac:dyDescent="0.25">
      <c r="C158" s="15">
        <f>IF($B158="","",IFERROR(VLOOKUP($B158,Blocks!$A:$G,3,FALSE),""))</f>
      </c>
      <c r="G158" s="16">
        <f>IF($F158&lt;&gt;"",$F158,IF(OR($D158="",$E158=""),"",IFERROR($D158*VLOOKUP($E158,Reference!$A:$B,2,FALSE),"")))</f>
      </c>
    </row>
    <row r="159" spans="2:9" x14ac:dyDescent="0.25">
      <c r="C159" s="15">
        <f>IF($B159="","",IFERROR(VLOOKUP($B159,Blocks!$A:$G,3,FALSE),""))</f>
      </c>
      <c r="G159" s="16">
        <f>IF($F159&lt;&gt;"",$F159,IF(OR($D159="",$E159=""),"",IFERROR($D159*VLOOKUP($E159,Reference!$A:$B,2,FALSE),"")))</f>
      </c>
    </row>
    <row r="160" spans="2:9" x14ac:dyDescent="0.25">
      <c r="C160" s="15">
        <f>IF($B160="","",IFERROR(VLOOKUP($B160,Blocks!$A:$G,3,FALSE),""))</f>
      </c>
      <c r="G160" s="16">
        <f>IF($F160&lt;&gt;"",$F160,IF(OR($D160="",$E160=""),"",IFERROR($D160*VLOOKUP($E160,Reference!$A:$B,2,FALSE),"")))</f>
      </c>
    </row>
    <row r="161" spans="2:9" x14ac:dyDescent="0.25">
      <c r="C161" s="15">
        <f>IF($B161="","",IFERROR(VLOOKUP($B161,Blocks!$A:$G,3,FALSE),""))</f>
      </c>
      <c r="G161" s="16">
        <f>IF($F161&lt;&gt;"",$F161,IF(OR($D161="",$E161=""),"",IFERROR($D161*VLOOKUP($E161,Reference!$A:$B,2,FALSE),"")))</f>
      </c>
    </row>
    <row r="162" spans="2:9" x14ac:dyDescent="0.25">
      <c r="C162" s="15">
        <f>IF($B162="","",IFERROR(VLOOKUP($B162,Blocks!$A:$G,3,FALSE),""))</f>
      </c>
      <c r="G162" s="16">
        <f>IF($F162&lt;&gt;"",$F162,IF(OR($D162="",$E162=""),"",IFERROR($D162*VLOOKUP($E162,Reference!$A:$B,2,FALSE),"")))</f>
      </c>
    </row>
    <row r="163" spans="2:9" x14ac:dyDescent="0.25">
      <c r="C163" s="15">
        <f>IF($B163="","",IFERROR(VLOOKUP($B163,Blocks!$A:$G,3,FALSE),""))</f>
      </c>
      <c r="G163" s="16">
        <f>IF($F163&lt;&gt;"",$F163,IF(OR($D163="",$E163=""),"",IFERROR($D163*VLOOKUP($E163,Reference!$A:$B,2,FALSE),"")))</f>
      </c>
    </row>
    <row r="164" spans="2:9" x14ac:dyDescent="0.25">
      <c r="C164" s="15">
        <f>IF($B164="","",IFERROR(VLOOKUP($B164,Blocks!$A:$G,3,FALSE),""))</f>
      </c>
      <c r="G164" s="16">
        <f>IF($F164&lt;&gt;"",$F164,IF(OR($D164="",$E164=""),"",IFERROR($D164*VLOOKUP($E164,Reference!$A:$B,2,FALSE),"")))</f>
      </c>
    </row>
    <row r="165" spans="2:9" x14ac:dyDescent="0.25">
      <c r="C165" s="15">
        <f>IF($B165="","",IFERROR(VLOOKUP($B165,Blocks!$A:$G,3,FALSE),""))</f>
      </c>
      <c r="G165" s="16">
        <f>IF($F165&lt;&gt;"",$F165,IF(OR($D165="",$E165=""),"",IFERROR($D165*VLOOKUP($E165,Reference!$A:$B,2,FALSE),"")))</f>
      </c>
    </row>
    <row r="166" spans="2:9" x14ac:dyDescent="0.25">
      <c r="C166" s="15">
        <f>IF($B166="","",IFERROR(VLOOKUP($B166,Blocks!$A:$G,3,FALSE),""))</f>
      </c>
      <c r="G166" s="16">
        <f>IF($F166&lt;&gt;"",$F166,IF(OR($D166="",$E166=""),"",IFERROR($D166*VLOOKUP($E166,Reference!$A:$B,2,FALSE),"")))</f>
      </c>
    </row>
    <row r="167" spans="2:9" x14ac:dyDescent="0.25">
      <c r="C167" s="15">
        <f>IF($B167="","",IFERROR(VLOOKUP($B167,Blocks!$A:$G,3,FALSE),""))</f>
      </c>
      <c r="G167" s="16">
        <f>IF($F167&lt;&gt;"",$F167,IF(OR($D167="",$E167=""),"",IFERROR($D167*VLOOKUP($E167,Reference!$A:$B,2,FALSE),"")))</f>
      </c>
    </row>
    <row r="168" spans="2:9" x14ac:dyDescent="0.25">
      <c r="C168" s="15">
        <f>IF($B168="","",IFERROR(VLOOKUP($B168,Blocks!$A:$G,3,FALSE),""))</f>
      </c>
      <c r="G168" s="16">
        <f>IF($F168&lt;&gt;"",$F168,IF(OR($D168="",$E168=""),"",IFERROR($D168*VLOOKUP($E168,Reference!$A:$B,2,FALSE),"")))</f>
      </c>
    </row>
    <row r="169" spans="2:9" x14ac:dyDescent="0.25">
      <c r="C169" s="15">
        <f>IF($B169="","",IFERROR(VLOOKUP($B169,Blocks!$A:$G,3,FALSE),""))</f>
      </c>
      <c r="G169" s="16">
        <f>IF($F169&lt;&gt;"",$F169,IF(OR($D169="",$E169=""),"",IFERROR($D169*VLOOKUP($E169,Reference!$A:$B,2,FALSE),"")))</f>
      </c>
    </row>
    <row r="170" spans="2:9" x14ac:dyDescent="0.25">
      <c r="C170" s="15">
        <f>IF($B170="","",IFERROR(VLOOKUP($B170,Blocks!$A:$G,3,FALSE),""))</f>
      </c>
      <c r="G170" s="16">
        <f>IF($F170&lt;&gt;"",$F170,IF(OR($D170="",$E170=""),"",IFERROR($D170*VLOOKUP($E170,Reference!$A:$B,2,FALSE),"")))</f>
      </c>
    </row>
    <row r="171" spans="2:9" x14ac:dyDescent="0.25">
      <c r="C171" s="15">
        <f>IF($B171="","",IFERROR(VLOOKUP($B171,Blocks!$A:$G,3,FALSE),""))</f>
      </c>
      <c r="G171" s="16">
        <f>IF($F171&lt;&gt;"",$F171,IF(OR($D171="",$E171=""),"",IFERROR($D171*VLOOKUP($E171,Reference!$A:$B,2,FALSE),"")))</f>
      </c>
    </row>
    <row r="172" spans="2:9" x14ac:dyDescent="0.25">
      <c r="C172" s="15">
        <f>IF($B172="","",IFERROR(VLOOKUP($B172,Blocks!$A:$G,3,FALSE),""))</f>
      </c>
      <c r="G172" s="16">
        <f>IF($F172&lt;&gt;"",$F172,IF(OR($D172="",$E172=""),"",IFERROR($D172*VLOOKUP($E172,Reference!$A:$B,2,FALSE),"")))</f>
      </c>
    </row>
    <row r="173" spans="2:9" x14ac:dyDescent="0.25">
      <c r="C173" s="15">
        <f>IF($B173="","",IFERROR(VLOOKUP($B173,Blocks!$A:$G,3,FALSE),""))</f>
      </c>
      <c r="G173" s="16">
        <f>IF($F173&lt;&gt;"",$F173,IF(OR($D173="",$E173=""),"",IFERROR($D173*VLOOKUP($E173,Reference!$A:$B,2,FALSE),"")))</f>
      </c>
    </row>
    <row r="174" spans="2:9" x14ac:dyDescent="0.25">
      <c r="C174" s="15">
        <f>IF($B174="","",IFERROR(VLOOKUP($B174,Blocks!$A:$G,3,FALSE),""))</f>
      </c>
      <c r="G174" s="16">
        <f>IF($F174&lt;&gt;"",$F174,IF(OR($D174="",$E174=""),"",IFERROR($D174*VLOOKUP($E174,Reference!$A:$B,2,FALSE),"")))</f>
      </c>
    </row>
    <row r="175" spans="2:9" x14ac:dyDescent="0.25">
      <c r="C175" s="15">
        <f>IF($B175="","",IFERROR(VLOOKUP($B175,Blocks!$A:$G,3,FALSE),""))</f>
      </c>
      <c r="G175" s="16">
        <f>IF($F175&lt;&gt;"",$F175,IF(OR($D175="",$E175=""),"",IFERROR($D175*VLOOKUP($E175,Reference!$A:$B,2,FALSE),"")))</f>
      </c>
    </row>
    <row r="176" spans="2:9" x14ac:dyDescent="0.25">
      <c r="C176" s="15">
        <f>IF($B176="","",IFERROR(VLOOKUP($B176,Blocks!$A:$G,3,FALSE),""))</f>
      </c>
      <c r="G176" s="16">
        <f>IF($F176&lt;&gt;"",$F176,IF(OR($D176="",$E176=""),"",IFERROR($D176*VLOOKUP($E176,Reference!$A:$B,2,FALSE),"")))</f>
      </c>
    </row>
    <row r="177" spans="2:9" x14ac:dyDescent="0.25">
      <c r="C177" s="15">
        <f>IF($B177="","",IFERROR(VLOOKUP($B177,Blocks!$A:$G,3,FALSE),""))</f>
      </c>
      <c r="G177" s="16">
        <f>IF($F177&lt;&gt;"",$F177,IF(OR($D177="",$E177=""),"",IFERROR($D177*VLOOKUP($E177,Reference!$A:$B,2,FALSE),"")))</f>
      </c>
    </row>
    <row r="178" spans="2:9" x14ac:dyDescent="0.25">
      <c r="C178" s="15">
        <f>IF($B178="","",IFERROR(VLOOKUP($B178,Blocks!$A:$G,3,FALSE),""))</f>
      </c>
      <c r="G178" s="16">
        <f>IF($F178&lt;&gt;"",$F178,IF(OR($D178="",$E178=""),"",IFERROR($D178*VLOOKUP($E178,Reference!$A:$B,2,FALSE),"")))</f>
      </c>
    </row>
    <row r="179" spans="2:9" x14ac:dyDescent="0.25">
      <c r="C179" s="15">
        <f>IF($B179="","",IFERROR(VLOOKUP($B179,Blocks!$A:$G,3,FALSE),""))</f>
      </c>
      <c r="G179" s="16">
        <f>IF($F179&lt;&gt;"",$F179,IF(OR($D179="",$E179=""),"",IFERROR($D179*VLOOKUP($E179,Reference!$A:$B,2,FALSE),"")))</f>
      </c>
    </row>
    <row r="180" spans="2:9" x14ac:dyDescent="0.25">
      <c r="C180" s="15">
        <f>IF($B180="","",IFERROR(VLOOKUP($B180,Blocks!$A:$G,3,FALSE),""))</f>
      </c>
      <c r="G180" s="16">
        <f>IF($F180&lt;&gt;"",$F180,IF(OR($D180="",$E180=""),"",IFERROR($D180*VLOOKUP($E180,Reference!$A:$B,2,FALSE),"")))</f>
      </c>
    </row>
    <row r="181" spans="2:9" x14ac:dyDescent="0.25">
      <c r="C181" s="15">
        <f>IF($B181="","",IFERROR(VLOOKUP($B181,Blocks!$A:$G,3,FALSE),""))</f>
      </c>
      <c r="G181" s="16">
        <f>IF($F181&lt;&gt;"",$F181,IF(OR($D181="",$E181=""),"",IFERROR($D181*VLOOKUP($E181,Reference!$A:$B,2,FALSE),"")))</f>
      </c>
    </row>
    <row r="182" spans="2:9" x14ac:dyDescent="0.25">
      <c r="C182" s="15">
        <f>IF($B182="","",IFERROR(VLOOKUP($B182,Blocks!$A:$G,3,FALSE),""))</f>
      </c>
      <c r="G182" s="16">
        <f>IF($F182&lt;&gt;"",$F182,IF(OR($D182="",$E182=""),"",IFERROR($D182*VLOOKUP($E182,Reference!$A:$B,2,FALSE),"")))</f>
      </c>
    </row>
    <row r="183" spans="2:9" x14ac:dyDescent="0.25">
      <c r="C183" s="15">
        <f>IF($B183="","",IFERROR(VLOOKUP($B183,Blocks!$A:$G,3,FALSE),""))</f>
      </c>
      <c r="G183" s="16">
        <f>IF($F183&lt;&gt;"",$F183,IF(OR($D183="",$E183=""),"",IFERROR($D183*VLOOKUP($E183,Reference!$A:$B,2,FALSE),"")))</f>
      </c>
    </row>
    <row r="184" spans="2:9" x14ac:dyDescent="0.25">
      <c r="C184" s="15">
        <f>IF($B184="","",IFERROR(VLOOKUP($B184,Blocks!$A:$G,3,FALSE),""))</f>
      </c>
      <c r="G184" s="16">
        <f>IF($F184&lt;&gt;"",$F184,IF(OR($D184="",$E184=""),"",IFERROR($D184*VLOOKUP($E184,Reference!$A:$B,2,FALSE),"")))</f>
      </c>
    </row>
    <row r="185" spans="2:9" x14ac:dyDescent="0.25">
      <c r="C185" s="15">
        <f>IF($B185="","",IFERROR(VLOOKUP($B185,Blocks!$A:$G,3,FALSE),""))</f>
      </c>
      <c r="G185" s="16">
        <f>IF($F185&lt;&gt;"",$F185,IF(OR($D185="",$E185=""),"",IFERROR($D185*VLOOKUP($E185,Reference!$A:$B,2,FALSE),"")))</f>
      </c>
    </row>
    <row r="186" spans="2:9" x14ac:dyDescent="0.25">
      <c r="C186" s="15">
        <f>IF($B186="","",IFERROR(VLOOKUP($B186,Blocks!$A:$G,3,FALSE),""))</f>
      </c>
      <c r="G186" s="16">
        <f>IF($F186&lt;&gt;"",$F186,IF(OR($D186="",$E186=""),"",IFERROR($D186*VLOOKUP($E186,Reference!$A:$B,2,FALSE),"")))</f>
      </c>
    </row>
    <row r="187" spans="2:9" x14ac:dyDescent="0.25">
      <c r="C187" s="15">
        <f>IF($B187="","",IFERROR(VLOOKUP($B187,Blocks!$A:$G,3,FALSE),""))</f>
      </c>
      <c r="G187" s="16">
        <f>IF($F187&lt;&gt;"",$F187,IF(OR($D187="",$E187=""),"",IFERROR($D187*VLOOKUP($E187,Reference!$A:$B,2,FALSE),"")))</f>
      </c>
    </row>
    <row r="188" spans="2:9" x14ac:dyDescent="0.25">
      <c r="C188" s="15">
        <f>IF($B188="","",IFERROR(VLOOKUP($B188,Blocks!$A:$G,3,FALSE),""))</f>
      </c>
      <c r="G188" s="16">
        <f>IF($F188&lt;&gt;"",$F188,IF(OR($D188="",$E188=""),"",IFERROR($D188*VLOOKUP($E188,Reference!$A:$B,2,FALSE),"")))</f>
      </c>
    </row>
    <row r="189" spans="2:9" x14ac:dyDescent="0.25">
      <c r="C189" s="15">
        <f>IF($B189="","",IFERROR(VLOOKUP($B189,Blocks!$A:$G,3,FALSE),""))</f>
      </c>
      <c r="G189" s="16">
        <f>IF($F189&lt;&gt;"",$F189,IF(OR($D189="",$E189=""),"",IFERROR($D189*VLOOKUP($E189,Reference!$A:$B,2,FALSE),"")))</f>
      </c>
    </row>
    <row r="190" spans="2:9" x14ac:dyDescent="0.25">
      <c r="C190" s="15">
        <f>IF($B190="","",IFERROR(VLOOKUP($B190,Blocks!$A:$G,3,FALSE),""))</f>
      </c>
      <c r="G190" s="16">
        <f>IF($F190&lt;&gt;"",$F190,IF(OR($D190="",$E190=""),"",IFERROR($D190*VLOOKUP($E190,Reference!$A:$B,2,FALSE),"")))</f>
      </c>
    </row>
    <row r="191" spans="2:9" x14ac:dyDescent="0.25">
      <c r="C191" s="15">
        <f>IF($B191="","",IFERROR(VLOOKUP($B191,Blocks!$A:$G,3,FALSE),""))</f>
      </c>
      <c r="G191" s="16">
        <f>IF($F191&lt;&gt;"",$F191,IF(OR($D191="",$E191=""),"",IFERROR($D191*VLOOKUP($E191,Reference!$A:$B,2,FALSE),"")))</f>
      </c>
    </row>
    <row r="192" spans="2:9" x14ac:dyDescent="0.25">
      <c r="C192" s="15">
        <f>IF($B192="","",IFERROR(VLOOKUP($B192,Blocks!$A:$G,3,FALSE),""))</f>
      </c>
      <c r="G192" s="16">
        <f>IF($F192&lt;&gt;"",$F192,IF(OR($D192="",$E192=""),"",IFERROR($D192*VLOOKUP($E192,Reference!$A:$B,2,FALSE),"")))</f>
      </c>
    </row>
    <row r="193" spans="2:9" x14ac:dyDescent="0.25">
      <c r="C193" s="15">
        <f>IF($B193="","",IFERROR(VLOOKUP($B193,Blocks!$A:$G,3,FALSE),""))</f>
      </c>
      <c r="G193" s="16">
        <f>IF($F193&lt;&gt;"",$F193,IF(OR($D193="",$E193=""),"",IFERROR($D193*VLOOKUP($E193,Reference!$A:$B,2,FALSE),"")))</f>
      </c>
    </row>
    <row r="194" spans="2:9" x14ac:dyDescent="0.25">
      <c r="C194" s="15">
        <f>IF($B194="","",IFERROR(VLOOKUP($B194,Blocks!$A:$G,3,FALSE),""))</f>
      </c>
      <c r="G194" s="16">
        <f>IF($F194&lt;&gt;"",$F194,IF(OR($D194="",$E194=""),"",IFERROR($D194*VLOOKUP($E194,Reference!$A:$B,2,FALSE),"")))</f>
      </c>
    </row>
    <row r="195" spans="2:9" x14ac:dyDescent="0.25">
      <c r="C195" s="15">
        <f>IF($B195="","",IFERROR(VLOOKUP($B195,Blocks!$A:$G,3,FALSE),""))</f>
      </c>
      <c r="G195" s="16">
        <f>IF($F195&lt;&gt;"",$F195,IF(OR($D195="",$E195=""),"",IFERROR($D195*VLOOKUP($E195,Reference!$A:$B,2,FALSE),"")))</f>
      </c>
    </row>
    <row r="196" spans="2:9" x14ac:dyDescent="0.25">
      <c r="C196" s="15">
        <f>IF($B196="","",IFERROR(VLOOKUP($B196,Blocks!$A:$G,3,FALSE),""))</f>
      </c>
      <c r="G196" s="16">
        <f>IF($F196&lt;&gt;"",$F196,IF(OR($D196="",$E196=""),"",IFERROR($D196*VLOOKUP($E196,Reference!$A:$B,2,FALSE),"")))</f>
      </c>
    </row>
    <row r="197" spans="2:9" x14ac:dyDescent="0.25">
      <c r="C197" s="15">
        <f>IF($B197="","",IFERROR(VLOOKUP($B197,Blocks!$A:$G,3,FALSE),""))</f>
      </c>
      <c r="G197" s="16">
        <f>IF($F197&lt;&gt;"",$F197,IF(OR($D197="",$E197=""),"",IFERROR($D197*VLOOKUP($E197,Reference!$A:$B,2,FALSE),"")))</f>
      </c>
    </row>
    <row r="198" spans="2:9" x14ac:dyDescent="0.25">
      <c r="C198" s="15">
        <f>IF($B198="","",IFERROR(VLOOKUP($B198,Blocks!$A:$G,3,FALSE),""))</f>
      </c>
      <c r="G198" s="16">
        <f>IF($F198&lt;&gt;"",$F198,IF(OR($D198="",$E198=""),"",IFERROR($D198*VLOOKUP($E198,Reference!$A:$B,2,FALSE),"")))</f>
      </c>
    </row>
    <row r="199" spans="2:9" x14ac:dyDescent="0.25">
      <c r="C199" s="15">
        <f>IF($B199="","",IFERROR(VLOOKUP($B199,Blocks!$A:$G,3,FALSE),""))</f>
      </c>
      <c r="G199" s="16">
        <f>IF($F199&lt;&gt;"",$F199,IF(OR($D199="",$E199=""),"",IFERROR($D199*VLOOKUP($E199,Reference!$A:$B,2,FALSE),"")))</f>
      </c>
    </row>
    <row r="200" spans="2:9" x14ac:dyDescent="0.25">
      <c r="C200" s="15">
        <f>IF($B200="","",IFERROR(VLOOKUP($B200,Blocks!$A:$G,3,FALSE),""))</f>
      </c>
      <c r="G200" s="16">
        <f>IF($F200&lt;&gt;"",$F200,IF(OR($D200="",$E200=""),"",IFERROR($D200*VLOOKUP($E200,Reference!$A:$B,2,FALSE),"")))</f>
      </c>
    </row>
    <row r="201" spans="2:9" x14ac:dyDescent="0.25">
      <c r="C201" s="15">
        <f>IF($B201="","",IFERROR(VLOOKUP($B201,Blocks!$A:$G,3,FALSE),""))</f>
      </c>
      <c r="G201" s="16">
        <f>IF($F201&lt;&gt;"",$F201,IF(OR($D201="",$E201=""),"",IFERROR($D201*VLOOKUP($E201,Reference!$A:$B,2,FALSE),"")))</f>
      </c>
    </row>
    <row r="202" spans="2:9" x14ac:dyDescent="0.25">
      <c r="C202" s="15">
        <f>IF($B202="","",IFERROR(VLOOKUP($B202,Blocks!$A:$G,3,FALSE),""))</f>
      </c>
      <c r="G202" s="16">
        <f>IF($F202&lt;&gt;"",$F202,IF(OR($D202="",$E202=""),"",IFERROR($D202*VLOOKUP($E202,Reference!$A:$B,2,FALSE),"")))</f>
      </c>
    </row>
    <row r="203" spans="2:9" x14ac:dyDescent="0.25">
      <c r="C203" s="15">
        <f>IF($B203="","",IFERROR(VLOOKUP($B203,Blocks!$A:$G,3,FALSE),""))</f>
      </c>
      <c r="G203" s="16">
        <f>IF($F203&lt;&gt;"",$F203,IF(OR($D203="",$E203=""),"",IFERROR($D203*VLOOKUP($E203,Reference!$A:$B,2,FALSE),"")))</f>
      </c>
    </row>
    <row r="204" spans="2:9" x14ac:dyDescent="0.25">
      <c r="C204" s="15">
        <f>IF($B204="","",IFERROR(VLOOKUP($B204,Blocks!$A:$G,3,FALSE),""))</f>
      </c>
      <c r="G204" s="16">
        <f>IF($F204&lt;&gt;"",$F204,IF(OR($D204="",$E204=""),"",IFERROR($D204*VLOOKUP($E204,Reference!$A:$B,2,FALSE),"")))</f>
      </c>
    </row>
    <row r="205" spans="2:9" x14ac:dyDescent="0.25">
      <c r="C205" s="15">
        <f>IF($B205="","",IFERROR(VLOOKUP($B205,Blocks!$A:$G,3,FALSE),""))</f>
      </c>
      <c r="G205" s="16">
        <f>IF($F205&lt;&gt;"",$F205,IF(OR($D205="",$E205=""),"",IFERROR($D205*VLOOKUP($E205,Reference!$A:$B,2,FALSE),"")))</f>
      </c>
    </row>
    <row r="206" spans="2:9" x14ac:dyDescent="0.25">
      <c r="C206" s="15">
        <f>IF($B206="","",IFERROR(VLOOKUP($B206,Blocks!$A:$G,3,FALSE),""))</f>
      </c>
      <c r="G206" s="16">
        <f>IF($F206&lt;&gt;"",$F206,IF(OR($D206="",$E206=""),"",IFERROR($D206*VLOOKUP($E206,Reference!$A:$B,2,FALSE),"")))</f>
      </c>
    </row>
    <row r="207" spans="2:9" x14ac:dyDescent="0.25">
      <c r="C207" s="15">
        <f>IF($B207="","",IFERROR(VLOOKUP($B207,Blocks!$A:$G,3,FALSE),""))</f>
      </c>
      <c r="G207" s="16">
        <f>IF($F207&lt;&gt;"",$F207,IF(OR($D207="",$E207=""),"",IFERROR($D207*VLOOKUP($E207,Reference!$A:$B,2,FALSE),"")))</f>
      </c>
    </row>
    <row r="208" spans="2:9" x14ac:dyDescent="0.25">
      <c r="C208" s="15">
        <f>IF($B208="","",IFERROR(VLOOKUP($B208,Blocks!$A:$G,3,FALSE),""))</f>
      </c>
      <c r="G208" s="16">
        <f>IF($F208&lt;&gt;"",$F208,IF(OR($D208="",$E208=""),"",IFERROR($D208*VLOOKUP($E208,Reference!$A:$B,2,FALSE),"")))</f>
      </c>
    </row>
    <row r="209" spans="2:9" x14ac:dyDescent="0.25">
      <c r="C209" s="15">
        <f>IF($B209="","",IFERROR(VLOOKUP($B209,Blocks!$A:$G,3,FALSE),""))</f>
      </c>
      <c r="G209" s="16">
        <f>IF($F209&lt;&gt;"",$F209,IF(OR($D209="",$E209=""),"",IFERROR($D209*VLOOKUP($E209,Reference!$A:$B,2,FALSE),"")))</f>
      </c>
    </row>
    <row r="210" spans="2:9" x14ac:dyDescent="0.25">
      <c r="C210" s="15">
        <f>IF($B210="","",IFERROR(VLOOKUP($B210,Blocks!$A:$G,3,FALSE),""))</f>
      </c>
      <c r="G210" s="16">
        <f>IF($F210&lt;&gt;"",$F210,IF(OR($D210="",$E210=""),"",IFERROR($D210*VLOOKUP($E210,Reference!$A:$B,2,FALSE),"")))</f>
      </c>
    </row>
    <row r="211" spans="2:9" x14ac:dyDescent="0.25">
      <c r="C211" s="15">
        <f>IF($B211="","",IFERROR(VLOOKUP($B211,Blocks!$A:$G,3,FALSE),""))</f>
      </c>
      <c r="G211" s="16">
        <f>IF($F211&lt;&gt;"",$F211,IF(OR($D211="",$E211=""),"",IFERROR($D211*VLOOKUP($E211,Reference!$A:$B,2,FALSE),"")))</f>
      </c>
    </row>
    <row r="212" spans="2:9" x14ac:dyDescent="0.25">
      <c r="C212" s="15">
        <f>IF($B212="","",IFERROR(VLOOKUP($B212,Blocks!$A:$G,3,FALSE),""))</f>
      </c>
      <c r="G212" s="16">
        <f>IF($F212&lt;&gt;"",$F212,IF(OR($D212="",$E212=""),"",IFERROR($D212*VLOOKUP($E212,Reference!$A:$B,2,FALSE),"")))</f>
      </c>
    </row>
    <row r="213" spans="2:9" x14ac:dyDescent="0.25">
      <c r="C213" s="15">
        <f>IF($B213="","",IFERROR(VLOOKUP($B213,Blocks!$A:$G,3,FALSE),""))</f>
      </c>
      <c r="G213" s="16">
        <f>IF($F213&lt;&gt;"",$F213,IF(OR($D213="",$E213=""),"",IFERROR($D213*VLOOKUP($E213,Reference!$A:$B,2,FALSE),"")))</f>
      </c>
    </row>
    <row r="214" spans="2:9" x14ac:dyDescent="0.25">
      <c r="C214" s="15">
        <f>IF($B214="","",IFERROR(VLOOKUP($B214,Blocks!$A:$G,3,FALSE),""))</f>
      </c>
      <c r="G214" s="16">
        <f>IF($F214&lt;&gt;"",$F214,IF(OR($D214="",$E214=""),"",IFERROR($D214*VLOOKUP($E214,Reference!$A:$B,2,FALSE),"")))</f>
      </c>
    </row>
    <row r="215" spans="2:9" x14ac:dyDescent="0.25">
      <c r="C215" s="15">
        <f>IF($B215="","",IFERROR(VLOOKUP($B215,Blocks!$A:$G,3,FALSE),""))</f>
      </c>
      <c r="G215" s="16">
        <f>IF($F215&lt;&gt;"",$F215,IF(OR($D215="",$E215=""),"",IFERROR($D215*VLOOKUP($E215,Reference!$A:$B,2,FALSE),"")))</f>
      </c>
    </row>
    <row r="216" spans="2:9" x14ac:dyDescent="0.25">
      <c r="C216" s="15">
        <f>IF($B216="","",IFERROR(VLOOKUP($B216,Blocks!$A:$G,3,FALSE),""))</f>
      </c>
      <c r="G216" s="16">
        <f>IF($F216&lt;&gt;"",$F216,IF(OR($D216="",$E216=""),"",IFERROR($D216*VLOOKUP($E216,Reference!$A:$B,2,FALSE),"")))</f>
      </c>
    </row>
    <row r="217" spans="2:9" x14ac:dyDescent="0.25">
      <c r="C217" s="15">
        <f>IF($B217="","",IFERROR(VLOOKUP($B217,Blocks!$A:$G,3,FALSE),""))</f>
      </c>
      <c r="G217" s="16">
        <f>IF($F217&lt;&gt;"",$F217,IF(OR($D217="",$E217=""),"",IFERROR($D217*VLOOKUP($E217,Reference!$A:$B,2,FALSE),"")))</f>
      </c>
    </row>
    <row r="218" spans="2:9" x14ac:dyDescent="0.25">
      <c r="C218" s="15">
        <f>IF($B218="","",IFERROR(VLOOKUP($B218,Blocks!$A:$G,3,FALSE),""))</f>
      </c>
      <c r="G218" s="16">
        <f>IF($F218&lt;&gt;"",$F218,IF(OR($D218="",$E218=""),"",IFERROR($D218*VLOOKUP($E218,Reference!$A:$B,2,FALSE),"")))</f>
      </c>
    </row>
    <row r="219" spans="2:9" x14ac:dyDescent="0.25">
      <c r="C219" s="15">
        <f>IF($B219="","",IFERROR(VLOOKUP($B219,Blocks!$A:$G,3,FALSE),""))</f>
      </c>
      <c r="G219" s="16">
        <f>IF($F219&lt;&gt;"",$F219,IF(OR($D219="",$E219=""),"",IFERROR($D219*VLOOKUP($E219,Reference!$A:$B,2,FALSE),"")))</f>
      </c>
    </row>
    <row r="220" spans="2:9" x14ac:dyDescent="0.25">
      <c r="C220" s="15">
        <f>IF($B220="","",IFERROR(VLOOKUP($B220,Blocks!$A:$G,3,FALSE),""))</f>
      </c>
      <c r="G220" s="16">
        <f>IF($F220&lt;&gt;"",$F220,IF(OR($D220="",$E220=""),"",IFERROR($D220*VLOOKUP($E220,Reference!$A:$B,2,FALSE),"")))</f>
      </c>
    </row>
    <row r="221" spans="2:9" x14ac:dyDescent="0.25">
      <c r="C221" s="15">
        <f>IF($B221="","",IFERROR(VLOOKUP($B221,Blocks!$A:$G,3,FALSE),""))</f>
      </c>
      <c r="G221" s="16">
        <f>IF($F221&lt;&gt;"",$F221,IF(OR($D221="",$E221=""),"",IFERROR($D221*VLOOKUP($E221,Reference!$A:$B,2,FALSE),"")))</f>
      </c>
    </row>
    <row r="222" spans="2:9" x14ac:dyDescent="0.25">
      <c r="C222" s="15">
        <f>IF($B222="","",IFERROR(VLOOKUP($B222,Blocks!$A:$G,3,FALSE),""))</f>
      </c>
      <c r="G222" s="16">
        <f>IF($F222&lt;&gt;"",$F222,IF(OR($D222="",$E222=""),"",IFERROR($D222*VLOOKUP($E222,Reference!$A:$B,2,FALSE),"")))</f>
      </c>
    </row>
    <row r="223" spans="2:9" x14ac:dyDescent="0.25">
      <c r="C223" s="15">
        <f>IF($B223="","",IFERROR(VLOOKUP($B223,Blocks!$A:$G,3,FALSE),""))</f>
      </c>
      <c r="G223" s="16">
        <f>IF($F223&lt;&gt;"",$F223,IF(OR($D223="",$E223=""),"",IFERROR($D223*VLOOKUP($E223,Reference!$A:$B,2,FALSE),"")))</f>
      </c>
    </row>
    <row r="224" spans="2:9" x14ac:dyDescent="0.25">
      <c r="C224" s="15">
        <f>IF($B224="","",IFERROR(VLOOKUP($B224,Blocks!$A:$G,3,FALSE),""))</f>
      </c>
      <c r="G224" s="16">
        <f>IF($F224&lt;&gt;"",$F224,IF(OR($D224="",$E224=""),"",IFERROR($D224*VLOOKUP($E224,Reference!$A:$B,2,FALSE),"")))</f>
      </c>
    </row>
    <row r="225" spans="2:9" x14ac:dyDescent="0.25">
      <c r="C225" s="15">
        <f>IF($B225="","",IFERROR(VLOOKUP($B225,Blocks!$A:$G,3,FALSE),""))</f>
      </c>
      <c r="G225" s="16">
        <f>IF($F225&lt;&gt;"",$F225,IF(OR($D225="",$E225=""),"",IFERROR($D225*VLOOKUP($E225,Reference!$A:$B,2,FALSE),"")))</f>
      </c>
    </row>
    <row r="226" spans="2:9" x14ac:dyDescent="0.25">
      <c r="C226" s="15">
        <f>IF($B226="","",IFERROR(VLOOKUP($B226,Blocks!$A:$G,3,FALSE),""))</f>
      </c>
      <c r="G226" s="16">
        <f>IF($F226&lt;&gt;"",$F226,IF(OR($D226="",$E226=""),"",IFERROR($D226*VLOOKUP($E226,Reference!$A:$B,2,FALSE),"")))</f>
      </c>
    </row>
    <row r="227" spans="2:9" x14ac:dyDescent="0.25">
      <c r="C227" s="15">
        <f>IF($B227="","",IFERROR(VLOOKUP($B227,Blocks!$A:$G,3,FALSE),""))</f>
      </c>
      <c r="G227" s="16">
        <f>IF($F227&lt;&gt;"",$F227,IF(OR($D227="",$E227=""),"",IFERROR($D227*VLOOKUP($E227,Reference!$A:$B,2,FALSE),"")))</f>
      </c>
    </row>
    <row r="228" spans="2:9" x14ac:dyDescent="0.25">
      <c r="C228" s="15">
        <f>IF($B228="","",IFERROR(VLOOKUP($B228,Blocks!$A:$G,3,FALSE),""))</f>
      </c>
      <c r="G228" s="16">
        <f>IF($F228&lt;&gt;"",$F228,IF(OR($D228="",$E228=""),"",IFERROR($D228*VLOOKUP($E228,Reference!$A:$B,2,FALSE),"")))</f>
      </c>
    </row>
    <row r="229" spans="2:9" x14ac:dyDescent="0.25">
      <c r="C229" s="15">
        <f>IF($B229="","",IFERROR(VLOOKUP($B229,Blocks!$A:$G,3,FALSE),""))</f>
      </c>
      <c r="G229" s="16">
        <f>IF($F229&lt;&gt;"",$F229,IF(OR($D229="",$E229=""),"",IFERROR($D229*VLOOKUP($E229,Reference!$A:$B,2,FALSE),"")))</f>
      </c>
    </row>
    <row r="230" spans="2:9" x14ac:dyDescent="0.25">
      <c r="C230" s="15">
        <f>IF($B230="","",IFERROR(VLOOKUP($B230,Blocks!$A:$G,3,FALSE),""))</f>
      </c>
      <c r="G230" s="16">
        <f>IF($F230&lt;&gt;"",$F230,IF(OR($D230="",$E230=""),"",IFERROR($D230*VLOOKUP($E230,Reference!$A:$B,2,FALSE),"")))</f>
      </c>
    </row>
    <row r="231" spans="2:9" x14ac:dyDescent="0.25">
      <c r="C231" s="15">
        <f>IF($B231="","",IFERROR(VLOOKUP($B231,Blocks!$A:$G,3,FALSE),""))</f>
      </c>
      <c r="G231" s="16">
        <f>IF($F231&lt;&gt;"",$F231,IF(OR($D231="",$E231=""),"",IFERROR($D231*VLOOKUP($E231,Reference!$A:$B,2,FALSE),"")))</f>
      </c>
    </row>
    <row r="232" spans="2:9" x14ac:dyDescent="0.25">
      <c r="C232" s="15">
        <f>IF($B232="","",IFERROR(VLOOKUP($B232,Blocks!$A:$G,3,FALSE),""))</f>
      </c>
      <c r="G232" s="16">
        <f>IF($F232&lt;&gt;"",$F232,IF(OR($D232="",$E232=""),"",IFERROR($D232*VLOOKUP($E232,Reference!$A:$B,2,FALSE),"")))</f>
      </c>
    </row>
    <row r="233" spans="2:9" x14ac:dyDescent="0.25">
      <c r="C233" s="15">
        <f>IF($B233="","",IFERROR(VLOOKUP($B233,Blocks!$A:$G,3,FALSE),""))</f>
      </c>
      <c r="G233" s="16">
        <f>IF($F233&lt;&gt;"",$F233,IF(OR($D233="",$E233=""),"",IFERROR($D233*VLOOKUP($E233,Reference!$A:$B,2,FALSE),"")))</f>
      </c>
    </row>
    <row r="234" spans="2:9" x14ac:dyDescent="0.25">
      <c r="C234" s="15">
        <f>IF($B234="","",IFERROR(VLOOKUP($B234,Blocks!$A:$G,3,FALSE),""))</f>
      </c>
      <c r="G234" s="16">
        <f>IF($F234&lt;&gt;"",$F234,IF(OR($D234="",$E234=""),"",IFERROR($D234*VLOOKUP($E234,Reference!$A:$B,2,FALSE),"")))</f>
      </c>
    </row>
    <row r="235" spans="2:9" x14ac:dyDescent="0.25">
      <c r="C235" s="15">
        <f>IF($B235="","",IFERROR(VLOOKUP($B235,Blocks!$A:$G,3,FALSE),""))</f>
      </c>
      <c r="G235" s="16">
        <f>IF($F235&lt;&gt;"",$F235,IF(OR($D235="",$E235=""),"",IFERROR($D235*VLOOKUP($E235,Reference!$A:$B,2,FALSE),"")))</f>
      </c>
    </row>
    <row r="236" spans="2:9" x14ac:dyDescent="0.25">
      <c r="C236" s="15">
        <f>IF($B236="","",IFERROR(VLOOKUP($B236,Blocks!$A:$G,3,FALSE),""))</f>
      </c>
      <c r="G236" s="16">
        <f>IF($F236&lt;&gt;"",$F236,IF(OR($D236="",$E236=""),"",IFERROR($D236*VLOOKUP($E236,Reference!$A:$B,2,FALSE),"")))</f>
      </c>
    </row>
    <row r="237" spans="2:9" x14ac:dyDescent="0.25">
      <c r="C237" s="15">
        <f>IF($B237="","",IFERROR(VLOOKUP($B237,Blocks!$A:$G,3,FALSE),""))</f>
      </c>
      <c r="G237" s="16">
        <f>IF($F237&lt;&gt;"",$F237,IF(OR($D237="",$E237=""),"",IFERROR($D237*VLOOKUP($E237,Reference!$A:$B,2,FALSE),"")))</f>
      </c>
    </row>
    <row r="238" spans="2:9" x14ac:dyDescent="0.25">
      <c r="C238" s="15">
        <f>IF($B238="","",IFERROR(VLOOKUP($B238,Blocks!$A:$G,3,FALSE),""))</f>
      </c>
      <c r="G238" s="16">
        <f>IF($F238&lt;&gt;"",$F238,IF(OR($D238="",$E238=""),"",IFERROR($D238*VLOOKUP($E238,Reference!$A:$B,2,FALSE),"")))</f>
      </c>
    </row>
    <row r="239" spans="2:9" x14ac:dyDescent="0.25">
      <c r="C239" s="15">
        <f>IF($B239="","",IFERROR(VLOOKUP($B239,Blocks!$A:$G,3,FALSE),""))</f>
      </c>
      <c r="G239" s="16">
        <f>IF($F239&lt;&gt;"",$F239,IF(OR($D239="",$E239=""),"",IFERROR($D239*VLOOKUP($E239,Reference!$A:$B,2,FALSE),"")))</f>
      </c>
    </row>
    <row r="240" spans="2:9" x14ac:dyDescent="0.25">
      <c r="C240" s="15">
        <f>IF($B240="","",IFERROR(VLOOKUP($B240,Blocks!$A:$G,3,FALSE),""))</f>
      </c>
      <c r="G240" s="16">
        <f>IF($F240&lt;&gt;"",$F240,IF(OR($D240="",$E240=""),"",IFERROR($D240*VLOOKUP($E240,Reference!$A:$B,2,FALSE),"")))</f>
      </c>
    </row>
    <row r="241" spans="2:9" x14ac:dyDescent="0.25">
      <c r="C241" s="15">
        <f>IF($B241="","",IFERROR(VLOOKUP($B241,Blocks!$A:$G,3,FALSE),""))</f>
      </c>
      <c r="G241" s="16">
        <f>IF($F241&lt;&gt;"",$F241,IF(OR($D241="",$E241=""),"",IFERROR($D241*VLOOKUP($E241,Reference!$A:$B,2,FALSE),"")))</f>
      </c>
    </row>
    <row r="242" spans="2:9" x14ac:dyDescent="0.25">
      <c r="C242" s="15">
        <f>IF($B242="","",IFERROR(VLOOKUP($B242,Blocks!$A:$G,3,FALSE),""))</f>
      </c>
      <c r="G242" s="16">
        <f>IF($F242&lt;&gt;"",$F242,IF(OR($D242="",$E242=""),"",IFERROR($D242*VLOOKUP($E242,Reference!$A:$B,2,FALSE),"")))</f>
      </c>
    </row>
    <row r="243" spans="2:9" x14ac:dyDescent="0.25">
      <c r="C243" s="15">
        <f>IF($B243="","",IFERROR(VLOOKUP($B243,Blocks!$A:$G,3,FALSE),""))</f>
      </c>
      <c r="G243" s="16">
        <f>IF($F243&lt;&gt;"",$F243,IF(OR($D243="",$E243=""),"",IFERROR($D243*VLOOKUP($E243,Reference!$A:$B,2,FALSE),"")))</f>
      </c>
    </row>
    <row r="244" spans="2:9" x14ac:dyDescent="0.25">
      <c r="C244" s="15">
        <f>IF($B244="","",IFERROR(VLOOKUP($B244,Blocks!$A:$G,3,FALSE),""))</f>
      </c>
      <c r="G244" s="16">
        <f>IF($F244&lt;&gt;"",$F244,IF(OR($D244="",$E244=""),"",IFERROR($D244*VLOOKUP($E244,Reference!$A:$B,2,FALSE),"")))</f>
      </c>
    </row>
    <row r="245" spans="2:9" x14ac:dyDescent="0.25">
      <c r="C245" s="15">
        <f>IF($B245="","",IFERROR(VLOOKUP($B245,Blocks!$A:$G,3,FALSE),""))</f>
      </c>
      <c r="G245" s="16">
        <f>IF($F245&lt;&gt;"",$F245,IF(OR($D245="",$E245=""),"",IFERROR($D245*VLOOKUP($E245,Reference!$A:$B,2,FALSE),"")))</f>
      </c>
    </row>
    <row r="246" spans="2:9" x14ac:dyDescent="0.25">
      <c r="C246" s="15">
        <f>IF($B246="","",IFERROR(VLOOKUP($B246,Blocks!$A:$G,3,FALSE),""))</f>
      </c>
      <c r="G246" s="16">
        <f>IF($F246&lt;&gt;"",$F246,IF(OR($D246="",$E246=""),"",IFERROR($D246*VLOOKUP($E246,Reference!$A:$B,2,FALSE),"")))</f>
      </c>
    </row>
    <row r="247" spans="2:9" x14ac:dyDescent="0.25">
      <c r="C247" s="15">
        <f>IF($B247="","",IFERROR(VLOOKUP($B247,Blocks!$A:$G,3,FALSE),""))</f>
      </c>
      <c r="G247" s="16">
        <f>IF($F247&lt;&gt;"",$F247,IF(OR($D247="",$E247=""),"",IFERROR($D247*VLOOKUP($E247,Reference!$A:$B,2,FALSE),"")))</f>
      </c>
    </row>
    <row r="248" spans="2:9" x14ac:dyDescent="0.25">
      <c r="C248" s="15">
        <f>IF($B248="","",IFERROR(VLOOKUP($B248,Blocks!$A:$G,3,FALSE),""))</f>
      </c>
      <c r="G248" s="16">
        <f>IF($F248&lt;&gt;"",$F248,IF(OR($D248="",$E248=""),"",IFERROR($D248*VLOOKUP($E248,Reference!$A:$B,2,FALSE),"")))</f>
      </c>
    </row>
    <row r="249" spans="2:9" x14ac:dyDescent="0.25">
      <c r="C249" s="15">
        <f>IF($B249="","",IFERROR(VLOOKUP($B249,Blocks!$A:$G,3,FALSE),""))</f>
      </c>
      <c r="G249" s="16">
        <f>IF($F249&lt;&gt;"",$F249,IF(OR($D249="",$E249=""),"",IFERROR($D249*VLOOKUP($E249,Reference!$A:$B,2,FALSE),"")))</f>
      </c>
    </row>
    <row r="250" spans="2:9" x14ac:dyDescent="0.25">
      <c r="C250" s="15">
        <f>IF($B250="","",IFERROR(VLOOKUP($B250,Blocks!$A:$G,3,FALSE),""))</f>
      </c>
      <c r="G250" s="16">
        <f>IF($F250&lt;&gt;"",$F250,IF(OR($D250="",$E250=""),"",IFERROR($D250*VLOOKUP($E250,Reference!$A:$B,2,FALSE),"")))</f>
      </c>
    </row>
    <row r="251" spans="2:9" x14ac:dyDescent="0.25">
      <c r="C251" s="15">
        <f>IF($B251="","",IFERROR(VLOOKUP($B251,Blocks!$A:$G,3,FALSE),""))</f>
      </c>
      <c r="G251" s="16">
        <f>IF($F251&lt;&gt;"",$F251,IF(OR($D251="",$E251=""),"",IFERROR($D251*VLOOKUP($E251,Reference!$A:$B,2,FALSE),"")))</f>
      </c>
    </row>
    <row r="252" spans="2:9" x14ac:dyDescent="0.25">
      <c r="C252" s="15">
        <f>IF($B252="","",IFERROR(VLOOKUP($B252,Blocks!$A:$G,3,FALSE),""))</f>
      </c>
      <c r="G252" s="16">
        <f>IF($F252&lt;&gt;"",$F252,IF(OR($D252="",$E252=""),"",IFERROR($D252*VLOOKUP($E252,Reference!$A:$B,2,FALSE),"")))</f>
      </c>
    </row>
    <row r="253" spans="2:9" x14ac:dyDescent="0.25">
      <c r="C253" s="15">
        <f>IF($B253="","",IFERROR(VLOOKUP($B253,Blocks!$A:$G,3,FALSE),""))</f>
      </c>
      <c r="G253" s="16">
        <f>IF($F253&lt;&gt;"",$F253,IF(OR($D253="",$E253=""),"",IFERROR($D253*VLOOKUP($E253,Reference!$A:$B,2,FALSE),"")))</f>
      </c>
    </row>
    <row r="254" spans="2:9" x14ac:dyDescent="0.25">
      <c r="C254" s="15">
        <f>IF($B254="","",IFERROR(VLOOKUP($B254,Blocks!$A:$G,3,FALSE),""))</f>
      </c>
      <c r="G254" s="16">
        <f>IF($F254&lt;&gt;"",$F254,IF(OR($D254="",$E254=""),"",IFERROR($D254*VLOOKUP($E254,Reference!$A:$B,2,FALSE),"")))</f>
      </c>
    </row>
    <row r="255" spans="2:9" x14ac:dyDescent="0.25">
      <c r="C255" s="15">
        <f>IF($B255="","",IFERROR(VLOOKUP($B255,Blocks!$A:$G,3,FALSE),""))</f>
      </c>
      <c r="G255" s="16">
        <f>IF($F255&lt;&gt;"",$F255,IF(OR($D255="",$E255=""),"",IFERROR($D255*VLOOKUP($E255,Reference!$A:$B,2,FALSE),"")))</f>
      </c>
    </row>
    <row r="256" spans="2:9" x14ac:dyDescent="0.25">
      <c r="C256" s="15">
        <f>IF($B256="","",IFERROR(VLOOKUP($B256,Blocks!$A:$G,3,FALSE),""))</f>
      </c>
      <c r="G256" s="16">
        <f>IF($F256&lt;&gt;"",$F256,IF(OR($D256="",$E256=""),"",IFERROR($D256*VLOOKUP($E256,Reference!$A:$B,2,FALSE),"")))</f>
      </c>
    </row>
    <row r="257" spans="2:9" x14ac:dyDescent="0.25">
      <c r="C257" s="15">
        <f>IF($B257="","",IFERROR(VLOOKUP($B257,Blocks!$A:$G,3,FALSE),""))</f>
      </c>
      <c r="G257" s="16">
        <f>IF($F257&lt;&gt;"",$F257,IF(OR($D257="",$E257=""),"",IFERROR($D257*VLOOKUP($E257,Reference!$A:$B,2,FALSE),"")))</f>
      </c>
    </row>
    <row r="258" spans="2:9" x14ac:dyDescent="0.25">
      <c r="C258" s="15">
        <f>IF($B258="","",IFERROR(VLOOKUP($B258,Blocks!$A:$G,3,FALSE),""))</f>
      </c>
      <c r="G258" s="16">
        <f>IF($F258&lt;&gt;"",$F258,IF(OR($D258="",$E258=""),"",IFERROR($D258*VLOOKUP($E258,Reference!$A:$B,2,FALSE),"")))</f>
      </c>
    </row>
    <row r="259" spans="2:9" x14ac:dyDescent="0.25">
      <c r="C259" s="15">
        <f>IF($B259="","",IFERROR(VLOOKUP($B259,Blocks!$A:$G,3,FALSE),""))</f>
      </c>
      <c r="G259" s="16">
        <f>IF($F259&lt;&gt;"",$F259,IF(OR($D259="",$E259=""),"",IFERROR($D259*VLOOKUP($E259,Reference!$A:$B,2,FALSE),"")))</f>
      </c>
    </row>
    <row r="260" spans="2:9" x14ac:dyDescent="0.25">
      <c r="C260" s="15">
        <f>IF($B260="","",IFERROR(VLOOKUP($B260,Blocks!$A:$G,3,FALSE),""))</f>
      </c>
      <c r="G260" s="16">
        <f>IF($F260&lt;&gt;"",$F260,IF(OR($D260="",$E260=""),"",IFERROR($D260*VLOOKUP($E260,Reference!$A:$B,2,FALSE),"")))</f>
      </c>
    </row>
    <row r="261" spans="2:9" x14ac:dyDescent="0.25">
      <c r="C261" s="15">
        <f>IF($B261="","",IFERROR(VLOOKUP($B261,Blocks!$A:$G,3,FALSE),""))</f>
      </c>
      <c r="G261" s="16">
        <f>IF($F261&lt;&gt;"",$F261,IF(OR($D261="",$E261=""),"",IFERROR($D261*VLOOKUP($E261,Reference!$A:$B,2,FALSE),"")))</f>
      </c>
    </row>
    <row r="262" spans="2:9" x14ac:dyDescent="0.25">
      <c r="C262" s="15">
        <f>IF($B262="","",IFERROR(VLOOKUP($B262,Blocks!$A:$G,3,FALSE),""))</f>
      </c>
      <c r="G262" s="16">
        <f>IF($F262&lt;&gt;"",$F262,IF(OR($D262="",$E262=""),"",IFERROR($D262*VLOOKUP($E262,Reference!$A:$B,2,FALSE),"")))</f>
      </c>
    </row>
    <row r="263" spans="2:9" x14ac:dyDescent="0.25">
      <c r="C263" s="15">
        <f>IF($B263="","",IFERROR(VLOOKUP($B263,Blocks!$A:$G,3,FALSE),""))</f>
      </c>
      <c r="G263" s="16">
        <f>IF($F263&lt;&gt;"",$F263,IF(OR($D263="",$E263=""),"",IFERROR($D263*VLOOKUP($E263,Reference!$A:$B,2,FALSE),"")))</f>
      </c>
    </row>
    <row r="264" spans="2:9" x14ac:dyDescent="0.25">
      <c r="C264" s="15">
        <f>IF($B264="","",IFERROR(VLOOKUP($B264,Blocks!$A:$G,3,FALSE),""))</f>
      </c>
      <c r="G264" s="16">
        <f>IF($F264&lt;&gt;"",$F264,IF(OR($D264="",$E264=""),"",IFERROR($D264*VLOOKUP($E264,Reference!$A:$B,2,FALSE),"")))</f>
      </c>
    </row>
    <row r="265" spans="2:9" x14ac:dyDescent="0.25">
      <c r="C265" s="15">
        <f>IF($B265="","",IFERROR(VLOOKUP($B265,Blocks!$A:$G,3,FALSE),""))</f>
      </c>
      <c r="G265" s="16">
        <f>IF($F265&lt;&gt;"",$F265,IF(OR($D265="",$E265=""),"",IFERROR($D265*VLOOKUP($E265,Reference!$A:$B,2,FALSE),"")))</f>
      </c>
    </row>
    <row r="266" spans="2:9" x14ac:dyDescent="0.25">
      <c r="C266" s="15">
        <f>IF($B266="","",IFERROR(VLOOKUP($B266,Blocks!$A:$G,3,FALSE),""))</f>
      </c>
      <c r="G266" s="16">
        <f>IF($F266&lt;&gt;"",$F266,IF(OR($D266="",$E266=""),"",IFERROR($D266*VLOOKUP($E266,Reference!$A:$B,2,FALSE),"")))</f>
      </c>
    </row>
    <row r="267" spans="2:9" x14ac:dyDescent="0.25">
      <c r="C267" s="15">
        <f>IF($B267="","",IFERROR(VLOOKUP($B267,Blocks!$A:$G,3,FALSE),""))</f>
      </c>
      <c r="G267" s="16">
        <f>IF($F267&lt;&gt;"",$F267,IF(OR($D267="",$E267=""),"",IFERROR($D267*VLOOKUP($E267,Reference!$A:$B,2,FALSE),"")))</f>
      </c>
    </row>
    <row r="268" spans="2:9" x14ac:dyDescent="0.25">
      <c r="C268" s="15">
        <f>IF($B268="","",IFERROR(VLOOKUP($B268,Blocks!$A:$G,3,FALSE),""))</f>
      </c>
      <c r="G268" s="16">
        <f>IF($F268&lt;&gt;"",$F268,IF(OR($D268="",$E268=""),"",IFERROR($D268*VLOOKUP($E268,Reference!$A:$B,2,FALSE),"")))</f>
      </c>
    </row>
    <row r="269" spans="2:9" x14ac:dyDescent="0.25">
      <c r="C269" s="15">
        <f>IF($B269="","",IFERROR(VLOOKUP($B269,Blocks!$A:$G,3,FALSE),""))</f>
      </c>
      <c r="G269" s="16">
        <f>IF($F269&lt;&gt;"",$F269,IF(OR($D269="",$E269=""),"",IFERROR($D269*VLOOKUP($E269,Reference!$A:$B,2,FALSE),"")))</f>
      </c>
    </row>
    <row r="270" spans="2:9" x14ac:dyDescent="0.25">
      <c r="C270" s="15">
        <f>IF($B270="","",IFERROR(VLOOKUP($B270,Blocks!$A:$G,3,FALSE),""))</f>
      </c>
      <c r="G270" s="16">
        <f>IF($F270&lt;&gt;"",$F270,IF(OR($D270="",$E270=""),"",IFERROR($D270*VLOOKUP($E270,Reference!$A:$B,2,FALSE),"")))</f>
      </c>
    </row>
    <row r="271" spans="2:9" x14ac:dyDescent="0.25">
      <c r="C271" s="15">
        <f>IF($B271="","",IFERROR(VLOOKUP($B271,Blocks!$A:$G,3,FALSE),""))</f>
      </c>
      <c r="G271" s="16">
        <f>IF($F271&lt;&gt;"",$F271,IF(OR($D271="",$E271=""),"",IFERROR($D271*VLOOKUP($E271,Reference!$A:$B,2,FALSE),"")))</f>
      </c>
    </row>
    <row r="272" spans="2:9" x14ac:dyDescent="0.25">
      <c r="C272" s="15">
        <f>IF($B272="","",IFERROR(VLOOKUP($B272,Blocks!$A:$G,3,FALSE),""))</f>
      </c>
      <c r="G272" s="16">
        <f>IF($F272&lt;&gt;"",$F272,IF(OR($D272="",$E272=""),"",IFERROR($D272*VLOOKUP($E272,Reference!$A:$B,2,FALSE),"")))</f>
      </c>
    </row>
    <row r="273" spans="2:9" x14ac:dyDescent="0.25">
      <c r="C273" s="15">
        <f>IF($B273="","",IFERROR(VLOOKUP($B273,Blocks!$A:$G,3,FALSE),""))</f>
      </c>
      <c r="G273" s="16">
        <f>IF($F273&lt;&gt;"",$F273,IF(OR($D273="",$E273=""),"",IFERROR($D273*VLOOKUP($E273,Reference!$A:$B,2,FALSE),"")))</f>
      </c>
    </row>
    <row r="274" spans="2:9" x14ac:dyDescent="0.25">
      <c r="C274" s="15">
        <f>IF($B274="","",IFERROR(VLOOKUP($B274,Blocks!$A:$G,3,FALSE),""))</f>
      </c>
      <c r="G274" s="16">
        <f>IF($F274&lt;&gt;"",$F274,IF(OR($D274="",$E274=""),"",IFERROR($D274*VLOOKUP($E274,Reference!$A:$B,2,FALSE),"")))</f>
      </c>
    </row>
    <row r="275" spans="2:9" x14ac:dyDescent="0.25">
      <c r="C275" s="15">
        <f>IF($B275="","",IFERROR(VLOOKUP($B275,Blocks!$A:$G,3,FALSE),""))</f>
      </c>
      <c r="G275" s="16">
        <f>IF($F275&lt;&gt;"",$F275,IF(OR($D275="",$E275=""),"",IFERROR($D275*VLOOKUP($E275,Reference!$A:$B,2,FALSE),"")))</f>
      </c>
    </row>
    <row r="276" spans="2:9" x14ac:dyDescent="0.25">
      <c r="C276" s="15">
        <f>IF($B276="","",IFERROR(VLOOKUP($B276,Blocks!$A:$G,3,FALSE),""))</f>
      </c>
      <c r="G276" s="16">
        <f>IF($F276&lt;&gt;"",$F276,IF(OR($D276="",$E276=""),"",IFERROR($D276*VLOOKUP($E276,Reference!$A:$B,2,FALSE),"")))</f>
      </c>
    </row>
    <row r="277" spans="2:9" x14ac:dyDescent="0.25">
      <c r="C277" s="15">
        <f>IF($B277="","",IFERROR(VLOOKUP($B277,Blocks!$A:$G,3,FALSE),""))</f>
      </c>
      <c r="G277" s="16">
        <f>IF($F277&lt;&gt;"",$F277,IF(OR($D277="",$E277=""),"",IFERROR($D277*VLOOKUP($E277,Reference!$A:$B,2,FALSE),"")))</f>
      </c>
    </row>
    <row r="278" spans="2:9" x14ac:dyDescent="0.25">
      <c r="C278" s="15">
        <f>IF($B278="","",IFERROR(VLOOKUP($B278,Blocks!$A:$G,3,FALSE),""))</f>
      </c>
      <c r="G278" s="16">
        <f>IF($F278&lt;&gt;"",$F278,IF(OR($D278="",$E278=""),"",IFERROR($D278*VLOOKUP($E278,Reference!$A:$B,2,FALSE),"")))</f>
      </c>
    </row>
    <row r="279" spans="2:9" x14ac:dyDescent="0.25">
      <c r="C279" s="15">
        <f>IF($B279="","",IFERROR(VLOOKUP($B279,Blocks!$A:$G,3,FALSE),""))</f>
      </c>
      <c r="G279" s="16">
        <f>IF($F279&lt;&gt;"",$F279,IF(OR($D279="",$E279=""),"",IFERROR($D279*VLOOKUP($E279,Reference!$A:$B,2,FALSE),"")))</f>
      </c>
    </row>
    <row r="280" spans="2:9" x14ac:dyDescent="0.25">
      <c r="C280" s="15">
        <f>IF($B280="","",IFERROR(VLOOKUP($B280,Blocks!$A:$G,3,FALSE),""))</f>
      </c>
      <c r="G280" s="16">
        <f>IF($F280&lt;&gt;"",$F280,IF(OR($D280="",$E280=""),"",IFERROR($D280*VLOOKUP($E280,Reference!$A:$B,2,FALSE),"")))</f>
      </c>
    </row>
    <row r="281" spans="2:9" x14ac:dyDescent="0.25">
      <c r="C281" s="15">
        <f>IF($B281="","",IFERROR(VLOOKUP($B281,Blocks!$A:$G,3,FALSE),""))</f>
      </c>
      <c r="G281" s="16">
        <f>IF($F281&lt;&gt;"",$F281,IF(OR($D281="",$E281=""),"",IFERROR($D281*VLOOKUP($E281,Reference!$A:$B,2,FALSE),"")))</f>
      </c>
    </row>
    <row r="282" spans="2:9" x14ac:dyDescent="0.25">
      <c r="C282" s="15">
        <f>IF($B282="","",IFERROR(VLOOKUP($B282,Blocks!$A:$G,3,FALSE),""))</f>
      </c>
      <c r="G282" s="16">
        <f>IF($F282&lt;&gt;"",$F282,IF(OR($D282="",$E282=""),"",IFERROR($D282*VLOOKUP($E282,Reference!$A:$B,2,FALSE),"")))</f>
      </c>
    </row>
    <row r="283" spans="2:9" x14ac:dyDescent="0.25">
      <c r="C283" s="15">
        <f>IF($B283="","",IFERROR(VLOOKUP($B283,Blocks!$A:$G,3,FALSE),""))</f>
      </c>
      <c r="G283" s="16">
        <f>IF($F283&lt;&gt;"",$F283,IF(OR($D283="",$E283=""),"",IFERROR($D283*VLOOKUP($E283,Reference!$A:$B,2,FALSE),"")))</f>
      </c>
    </row>
    <row r="284" spans="2:9" x14ac:dyDescent="0.25">
      <c r="C284" s="15">
        <f>IF($B284="","",IFERROR(VLOOKUP($B284,Blocks!$A:$G,3,FALSE),""))</f>
      </c>
      <c r="G284" s="16">
        <f>IF($F284&lt;&gt;"",$F284,IF(OR($D284="",$E284=""),"",IFERROR($D284*VLOOKUP($E284,Reference!$A:$B,2,FALSE),"")))</f>
      </c>
    </row>
    <row r="285" spans="2:9" x14ac:dyDescent="0.25">
      <c r="C285" s="15">
        <f>IF($B285="","",IFERROR(VLOOKUP($B285,Blocks!$A:$G,3,FALSE),""))</f>
      </c>
      <c r="G285" s="16">
        <f>IF($F285&lt;&gt;"",$F285,IF(OR($D285="",$E285=""),"",IFERROR($D285*VLOOKUP($E285,Reference!$A:$B,2,FALSE),"")))</f>
      </c>
    </row>
    <row r="286" spans="2:9" x14ac:dyDescent="0.25">
      <c r="C286" s="15">
        <f>IF($B286="","",IFERROR(VLOOKUP($B286,Blocks!$A:$G,3,FALSE),""))</f>
      </c>
      <c r="G286" s="16">
        <f>IF($F286&lt;&gt;"",$F286,IF(OR($D286="",$E286=""),"",IFERROR($D286*VLOOKUP($E286,Reference!$A:$B,2,FALSE),"")))</f>
      </c>
    </row>
    <row r="287" spans="2:9" x14ac:dyDescent="0.25">
      <c r="C287" s="15">
        <f>IF($B287="","",IFERROR(VLOOKUP($B287,Blocks!$A:$G,3,FALSE),""))</f>
      </c>
      <c r="G287" s="16">
        <f>IF($F287&lt;&gt;"",$F287,IF(OR($D287="",$E287=""),"",IFERROR($D287*VLOOKUP($E287,Reference!$A:$B,2,FALSE),"")))</f>
      </c>
    </row>
    <row r="288" spans="2:9" x14ac:dyDescent="0.25">
      <c r="C288" s="15">
        <f>IF($B288="","",IFERROR(VLOOKUP($B288,Blocks!$A:$G,3,FALSE),""))</f>
      </c>
      <c r="G288" s="16">
        <f>IF($F288&lt;&gt;"",$F288,IF(OR($D288="",$E288=""),"",IFERROR($D288*VLOOKUP($E288,Reference!$A:$B,2,FALSE),"")))</f>
      </c>
    </row>
    <row r="289" spans="2:9" x14ac:dyDescent="0.25">
      <c r="C289" s="15">
        <f>IF($B289="","",IFERROR(VLOOKUP($B289,Blocks!$A:$G,3,FALSE),""))</f>
      </c>
      <c r="G289" s="16">
        <f>IF($F289&lt;&gt;"",$F289,IF(OR($D289="",$E289=""),"",IFERROR($D289*VLOOKUP($E289,Reference!$A:$B,2,FALSE),"")))</f>
      </c>
    </row>
    <row r="290" spans="2:9" x14ac:dyDescent="0.25">
      <c r="C290" s="15">
        <f>IF($B290="","",IFERROR(VLOOKUP($B290,Blocks!$A:$G,3,FALSE),""))</f>
      </c>
      <c r="G290" s="16">
        <f>IF($F290&lt;&gt;"",$F290,IF(OR($D290="",$E290=""),"",IFERROR($D290*VLOOKUP($E290,Reference!$A:$B,2,FALSE),"")))</f>
      </c>
    </row>
    <row r="291" spans="2:9" x14ac:dyDescent="0.25">
      <c r="C291" s="15">
        <f>IF($B291="","",IFERROR(VLOOKUP($B291,Blocks!$A:$G,3,FALSE),""))</f>
      </c>
      <c r="G291" s="16">
        <f>IF($F291&lt;&gt;"",$F291,IF(OR($D291="",$E291=""),"",IFERROR($D291*VLOOKUP($E291,Reference!$A:$B,2,FALSE),"")))</f>
      </c>
    </row>
    <row r="292" spans="2:9" x14ac:dyDescent="0.25">
      <c r="C292" s="15">
        <f>IF($B292="","",IFERROR(VLOOKUP($B292,Blocks!$A:$G,3,FALSE),""))</f>
      </c>
      <c r="G292" s="16">
        <f>IF($F292&lt;&gt;"",$F292,IF(OR($D292="",$E292=""),"",IFERROR($D292*VLOOKUP($E292,Reference!$A:$B,2,FALSE),"")))</f>
      </c>
    </row>
    <row r="293" spans="2:9" x14ac:dyDescent="0.25">
      <c r="C293" s="15">
        <f>IF($B293="","",IFERROR(VLOOKUP($B293,Blocks!$A:$G,3,FALSE),""))</f>
      </c>
      <c r="G293" s="16">
        <f>IF($F293&lt;&gt;"",$F293,IF(OR($D293="",$E293=""),"",IFERROR($D293*VLOOKUP($E293,Reference!$A:$B,2,FALSE),"")))</f>
      </c>
    </row>
    <row r="294" spans="2:9" x14ac:dyDescent="0.25">
      <c r="C294" s="15">
        <f>IF($B294="","",IFERROR(VLOOKUP($B294,Blocks!$A:$G,3,FALSE),""))</f>
      </c>
      <c r="G294" s="16">
        <f>IF($F294&lt;&gt;"",$F294,IF(OR($D294="",$E294=""),"",IFERROR($D294*VLOOKUP($E294,Reference!$A:$B,2,FALSE),"")))</f>
      </c>
    </row>
    <row r="295" spans="2:9" x14ac:dyDescent="0.25">
      <c r="C295" s="15">
        <f>IF($B295="","",IFERROR(VLOOKUP($B295,Blocks!$A:$G,3,FALSE),""))</f>
      </c>
      <c r="G295" s="16">
        <f>IF($F295&lt;&gt;"",$F295,IF(OR($D295="",$E295=""),"",IFERROR($D295*VLOOKUP($E295,Reference!$A:$B,2,FALSE),"")))</f>
      </c>
    </row>
    <row r="296" spans="2:9" x14ac:dyDescent="0.25">
      <c r="C296" s="15">
        <f>IF($B296="","",IFERROR(VLOOKUP($B296,Blocks!$A:$G,3,FALSE),""))</f>
      </c>
      <c r="G296" s="16">
        <f>IF($F296&lt;&gt;"",$F296,IF(OR($D296="",$E296=""),"",IFERROR($D296*VLOOKUP($E296,Reference!$A:$B,2,FALSE),"")))</f>
      </c>
    </row>
    <row r="297" spans="2:9" x14ac:dyDescent="0.25">
      <c r="C297" s="15">
        <f>IF($B297="","",IFERROR(VLOOKUP($B297,Blocks!$A:$G,3,FALSE),""))</f>
      </c>
      <c r="G297" s="16">
        <f>IF($F297&lt;&gt;"",$F297,IF(OR($D297="",$E297=""),"",IFERROR($D297*VLOOKUP($E297,Reference!$A:$B,2,FALSE),"")))</f>
      </c>
    </row>
    <row r="298" spans="2:9" x14ac:dyDescent="0.25">
      <c r="C298" s="15">
        <f>IF($B298="","",IFERROR(VLOOKUP($B298,Blocks!$A:$G,3,FALSE),""))</f>
      </c>
      <c r="G298" s="16">
        <f>IF($F298&lt;&gt;"",$F298,IF(OR($D298="",$E298=""),"",IFERROR($D298*VLOOKUP($E298,Reference!$A:$B,2,FALSE),"")))</f>
      </c>
    </row>
    <row r="299" spans="2:9" x14ac:dyDescent="0.25">
      <c r="C299" s="15">
        <f>IF($B299="","",IFERROR(VLOOKUP($B299,Blocks!$A:$G,3,FALSE),""))</f>
      </c>
      <c r="G299" s="16">
        <f>IF($F299&lt;&gt;"",$F299,IF(OR($D299="",$E299=""),"",IFERROR($D299*VLOOKUP($E299,Reference!$A:$B,2,FALSE),"")))</f>
      </c>
    </row>
    <row r="300" spans="2:9" x14ac:dyDescent="0.25">
      <c r="C300" s="15">
        <f>IF($B300="","",IFERROR(VLOOKUP($B300,Blocks!$A:$G,3,FALSE),""))</f>
      </c>
      <c r="G300" s="16">
        <f>IF($F300&lt;&gt;"",$F300,IF(OR($D300="",$E300=""),"",IFERROR($D300*VLOOKUP($E300,Reference!$A:$B,2,FALSE),"")))</f>
      </c>
    </row>
    <row r="301" spans="2:9" x14ac:dyDescent="0.25">
      <c r="C301" s="15">
        <f>IF($B301="","",IFERROR(VLOOKUP($B301,Blocks!$A:$G,3,FALSE),""))</f>
      </c>
      <c r="G301" s="16">
        <f>IF($F301&lt;&gt;"",$F301,IF(OR($D301="",$E301=""),"",IFERROR($D301*VLOOKUP($E301,Reference!$A:$B,2,FALSE),"")))</f>
      </c>
    </row>
    <row r="302" spans="2:9" x14ac:dyDescent="0.25">
      <c r="C302" s="15">
        <f>IF($B302="","",IFERROR(VLOOKUP($B302,Blocks!$A:$G,3,FALSE),""))</f>
      </c>
      <c r="G302" s="16">
        <f>IF($F302&lt;&gt;"",$F302,IF(OR($D302="",$E302=""),"",IFERROR($D302*VLOOKUP($E302,Reference!$A:$B,2,FALSE),"")))</f>
      </c>
    </row>
    <row r="303" spans="2:9" x14ac:dyDescent="0.25">
      <c r="C303" s="15">
        <f>IF($B303="","",IFERROR(VLOOKUP($B303,Blocks!$A:$G,3,FALSE),""))</f>
      </c>
      <c r="G303" s="16">
        <f>IF($F303&lt;&gt;"",$F303,IF(OR($D303="",$E303=""),"",IFERROR($D303*VLOOKUP($E303,Reference!$A:$B,2,FALSE),"")))</f>
      </c>
    </row>
    <row r="304" spans="2:9" x14ac:dyDescent="0.25">
      <c r="C304" s="15">
        <f>IF($B304="","",IFERROR(VLOOKUP($B304,Blocks!$A:$G,3,FALSE),""))</f>
      </c>
      <c r="G304" s="16">
        <f>IF($F304&lt;&gt;"",$F304,IF(OR($D304="",$E304=""),"",IFERROR($D304*VLOOKUP($E304,Reference!$A:$B,2,FALSE),"")))</f>
      </c>
    </row>
    <row r="305" spans="2:9" x14ac:dyDescent="0.25">
      <c r="C305" s="15">
        <f>IF($B305="","",IFERROR(VLOOKUP($B305,Blocks!$A:$G,3,FALSE),""))</f>
      </c>
      <c r="G305" s="16">
        <f>IF($F305&lt;&gt;"",$F305,IF(OR($D305="",$E305=""),"",IFERROR($D305*VLOOKUP($E305,Reference!$A:$B,2,FALSE),"")))</f>
      </c>
    </row>
    <row r="306" spans="2:9" x14ac:dyDescent="0.25">
      <c r="C306" s="15">
        <f>IF($B306="","",IFERROR(VLOOKUP($B306,Blocks!$A:$G,3,FALSE),""))</f>
      </c>
      <c r="G306" s="16">
        <f>IF($F306&lt;&gt;"",$F306,IF(OR($D306="",$E306=""),"",IFERROR($D306*VLOOKUP($E306,Reference!$A:$B,2,FALSE),"")))</f>
      </c>
    </row>
    <row r="307" spans="2:9" x14ac:dyDescent="0.25">
      <c r="C307" s="15">
        <f>IF($B307="","",IFERROR(VLOOKUP($B307,Blocks!$A:$G,3,FALSE),""))</f>
      </c>
      <c r="G307" s="16">
        <f>IF($F307&lt;&gt;"",$F307,IF(OR($D307="",$E307=""),"",IFERROR($D307*VLOOKUP($E307,Reference!$A:$B,2,FALSE),"")))</f>
      </c>
    </row>
    <row r="308" spans="2:9" x14ac:dyDescent="0.25">
      <c r="C308" s="15">
        <f>IF($B308="","",IFERROR(VLOOKUP($B308,Blocks!$A:$G,3,FALSE),""))</f>
      </c>
      <c r="G308" s="16">
        <f>IF($F308&lt;&gt;"",$F308,IF(OR($D308="",$E308=""),"",IFERROR($D308*VLOOKUP($E308,Reference!$A:$B,2,FALSE),"")))</f>
      </c>
    </row>
    <row r="309" spans="2:9" x14ac:dyDescent="0.25">
      <c r="C309" s="15">
        <f>IF($B309="","",IFERROR(VLOOKUP($B309,Blocks!$A:$G,3,FALSE),""))</f>
      </c>
      <c r="G309" s="16">
        <f>IF($F309&lt;&gt;"",$F309,IF(OR($D309="",$E309=""),"",IFERROR($D309*VLOOKUP($E309,Reference!$A:$B,2,FALSE),"")))</f>
      </c>
    </row>
    <row r="310" spans="2:9" x14ac:dyDescent="0.25">
      <c r="C310" s="15">
        <f>IF($B310="","",IFERROR(VLOOKUP($B310,Blocks!$A:$G,3,FALSE),""))</f>
      </c>
      <c r="G310" s="16">
        <f>IF($F310&lt;&gt;"",$F310,IF(OR($D310="",$E310=""),"",IFERROR($D310*VLOOKUP($E310,Reference!$A:$B,2,FALSE),"")))</f>
      </c>
    </row>
    <row r="311" spans="2:9" x14ac:dyDescent="0.25">
      <c r="C311" s="15">
        <f>IF($B311="","",IFERROR(VLOOKUP($B311,Blocks!$A:$G,3,FALSE),""))</f>
      </c>
      <c r="G311" s="16">
        <f>IF($F311&lt;&gt;"",$F311,IF(OR($D311="",$E311=""),"",IFERROR($D311*VLOOKUP($E311,Reference!$A:$B,2,FALSE),"")))</f>
      </c>
    </row>
    <row r="312" spans="2:9" x14ac:dyDescent="0.25">
      <c r="C312" s="15">
        <f>IF($B312="","",IFERROR(VLOOKUP($B312,Blocks!$A:$G,3,FALSE),""))</f>
      </c>
      <c r="G312" s="16">
        <f>IF($F312&lt;&gt;"",$F312,IF(OR($D312="",$E312=""),"",IFERROR($D312*VLOOKUP($E312,Reference!$A:$B,2,FALSE),"")))</f>
      </c>
    </row>
    <row r="313" spans="2:9" x14ac:dyDescent="0.25">
      <c r="C313" s="15">
        <f>IF($B313="","",IFERROR(VLOOKUP($B313,Blocks!$A:$G,3,FALSE),""))</f>
      </c>
      <c r="G313" s="16">
        <f>IF($F313&lt;&gt;"",$F313,IF(OR($D313="",$E313=""),"",IFERROR($D313*VLOOKUP($E313,Reference!$A:$B,2,FALSE),"")))</f>
      </c>
    </row>
    <row r="314" spans="2:9" x14ac:dyDescent="0.25">
      <c r="C314" s="15">
        <f>IF($B314="","",IFERROR(VLOOKUP($B314,Blocks!$A:$G,3,FALSE),""))</f>
      </c>
      <c r="G314" s="16">
        <f>IF($F314&lt;&gt;"",$F314,IF(OR($D314="",$E314=""),"",IFERROR($D314*VLOOKUP($E314,Reference!$A:$B,2,FALSE),"")))</f>
      </c>
    </row>
    <row r="315" spans="2:9" x14ac:dyDescent="0.25">
      <c r="C315" s="15">
        <f>IF($B315="","",IFERROR(VLOOKUP($B315,Blocks!$A:$G,3,FALSE),""))</f>
      </c>
      <c r="G315" s="16">
        <f>IF($F315&lt;&gt;"",$F315,IF(OR($D315="",$E315=""),"",IFERROR($D315*VLOOKUP($E315,Reference!$A:$B,2,FALSE),"")))</f>
      </c>
    </row>
    <row r="316" spans="2:9" x14ac:dyDescent="0.25">
      <c r="C316" s="15">
        <f>IF($B316="","",IFERROR(VLOOKUP($B316,Blocks!$A:$G,3,FALSE),""))</f>
      </c>
      <c r="G316" s="16">
        <f>IF($F316&lt;&gt;"",$F316,IF(OR($D316="",$E316=""),"",IFERROR($D316*VLOOKUP($E316,Reference!$A:$B,2,FALSE),"")))</f>
      </c>
    </row>
    <row r="317" spans="2:9" x14ac:dyDescent="0.25">
      <c r="C317" s="15">
        <f>IF($B317="","",IFERROR(VLOOKUP($B317,Blocks!$A:$G,3,FALSE),""))</f>
      </c>
      <c r="G317" s="16">
        <f>IF($F317&lt;&gt;"",$F317,IF(OR($D317="",$E317=""),"",IFERROR($D317*VLOOKUP($E317,Reference!$A:$B,2,FALSE),"")))</f>
      </c>
    </row>
    <row r="318" spans="2:9" x14ac:dyDescent="0.25">
      <c r="C318" s="15">
        <f>IF($B318="","",IFERROR(VLOOKUP($B318,Blocks!$A:$G,3,FALSE),""))</f>
      </c>
      <c r="G318" s="16">
        <f>IF($F318&lt;&gt;"",$F318,IF(OR($D318="",$E318=""),"",IFERROR($D318*VLOOKUP($E318,Reference!$A:$B,2,FALSE),"")))</f>
      </c>
    </row>
    <row r="319" spans="2:9" x14ac:dyDescent="0.25">
      <c r="C319" s="15">
        <f>IF($B319="","",IFERROR(VLOOKUP($B319,Blocks!$A:$G,3,FALSE),""))</f>
      </c>
      <c r="G319" s="16">
        <f>IF($F319&lt;&gt;"",$F319,IF(OR($D319="",$E319=""),"",IFERROR($D319*VLOOKUP($E319,Reference!$A:$B,2,FALSE),"")))</f>
      </c>
    </row>
    <row r="320" spans="2:9" x14ac:dyDescent="0.25">
      <c r="C320" s="15">
        <f>IF($B320="","",IFERROR(VLOOKUP($B320,Blocks!$A:$G,3,FALSE),""))</f>
      </c>
      <c r="G320" s="16">
        <f>IF($F320&lt;&gt;"",$F320,IF(OR($D320="",$E320=""),"",IFERROR($D320*VLOOKUP($E320,Reference!$A:$B,2,FALSE),"")))</f>
      </c>
    </row>
    <row r="321" spans="2:9" x14ac:dyDescent="0.25">
      <c r="C321" s="15">
        <f>IF($B321="","",IFERROR(VLOOKUP($B321,Blocks!$A:$G,3,FALSE),""))</f>
      </c>
      <c r="G321" s="16">
        <f>IF($F321&lt;&gt;"",$F321,IF(OR($D321="",$E321=""),"",IFERROR($D321*VLOOKUP($E321,Reference!$A:$B,2,FALSE),"")))</f>
      </c>
    </row>
    <row r="322" spans="2:9" x14ac:dyDescent="0.25">
      <c r="C322" s="15">
        <f>IF($B322="","",IFERROR(VLOOKUP($B322,Blocks!$A:$G,3,FALSE),""))</f>
      </c>
      <c r="G322" s="16">
        <f>IF($F322&lt;&gt;"",$F322,IF(OR($D322="",$E322=""),"",IFERROR($D322*VLOOKUP($E322,Reference!$A:$B,2,FALSE),"")))</f>
      </c>
    </row>
    <row r="323" spans="2:9" x14ac:dyDescent="0.25">
      <c r="C323" s="15">
        <f>IF($B323="","",IFERROR(VLOOKUP($B323,Blocks!$A:$G,3,FALSE),""))</f>
      </c>
      <c r="G323" s="16">
        <f>IF($F323&lt;&gt;"",$F323,IF(OR($D323="",$E323=""),"",IFERROR($D323*VLOOKUP($E323,Reference!$A:$B,2,FALSE),"")))</f>
      </c>
    </row>
    <row r="324" spans="2:9" x14ac:dyDescent="0.25">
      <c r="C324" s="15">
        <f>IF($B324="","",IFERROR(VLOOKUP($B324,Blocks!$A:$G,3,FALSE),""))</f>
      </c>
      <c r="G324" s="16">
        <f>IF($F324&lt;&gt;"",$F324,IF(OR($D324="",$E324=""),"",IFERROR($D324*VLOOKUP($E324,Reference!$A:$B,2,FALSE),"")))</f>
      </c>
    </row>
    <row r="325" spans="2:9" x14ac:dyDescent="0.25">
      <c r="C325" s="15">
        <f>IF($B325="","",IFERROR(VLOOKUP($B325,Blocks!$A:$G,3,FALSE),""))</f>
      </c>
      <c r="G325" s="16">
        <f>IF($F325&lt;&gt;"",$F325,IF(OR($D325="",$E325=""),"",IFERROR($D325*VLOOKUP($E325,Reference!$A:$B,2,FALSE),"")))</f>
      </c>
    </row>
    <row r="326" spans="2:9" x14ac:dyDescent="0.25">
      <c r="C326" s="15">
        <f>IF($B326="","",IFERROR(VLOOKUP($B326,Blocks!$A:$G,3,FALSE),""))</f>
      </c>
      <c r="G326" s="16">
        <f>IF($F326&lt;&gt;"",$F326,IF(OR($D326="",$E326=""),"",IFERROR($D326*VLOOKUP($E326,Reference!$A:$B,2,FALSE),"")))</f>
      </c>
    </row>
    <row r="327" spans="2:9" x14ac:dyDescent="0.25">
      <c r="C327" s="15">
        <f>IF($B327="","",IFERROR(VLOOKUP($B327,Blocks!$A:$G,3,FALSE),""))</f>
      </c>
      <c r="G327" s="16">
        <f>IF($F327&lt;&gt;"",$F327,IF(OR($D327="",$E327=""),"",IFERROR($D327*VLOOKUP($E327,Reference!$A:$B,2,FALSE),"")))</f>
      </c>
    </row>
    <row r="328" spans="2:9" x14ac:dyDescent="0.25">
      <c r="C328" s="15">
        <f>IF($B328="","",IFERROR(VLOOKUP($B328,Blocks!$A:$G,3,FALSE),""))</f>
      </c>
      <c r="G328" s="16">
        <f>IF($F328&lt;&gt;"",$F328,IF(OR($D328="",$E328=""),"",IFERROR($D328*VLOOKUP($E328,Reference!$A:$B,2,FALSE),"")))</f>
      </c>
    </row>
    <row r="329" spans="2:9" x14ac:dyDescent="0.25">
      <c r="C329" s="15">
        <f>IF($B329="","",IFERROR(VLOOKUP($B329,Blocks!$A:$G,3,FALSE),""))</f>
      </c>
      <c r="G329" s="16">
        <f>IF($F329&lt;&gt;"",$F329,IF(OR($D329="",$E329=""),"",IFERROR($D329*VLOOKUP($E329,Reference!$A:$B,2,FALSE),"")))</f>
      </c>
    </row>
    <row r="330" spans="2:9" x14ac:dyDescent="0.25">
      <c r="C330" s="15">
        <f>IF($B330="","",IFERROR(VLOOKUP($B330,Blocks!$A:$G,3,FALSE),""))</f>
      </c>
      <c r="G330" s="16">
        <f>IF($F330&lt;&gt;"",$F330,IF(OR($D330="",$E330=""),"",IFERROR($D330*VLOOKUP($E330,Reference!$A:$B,2,FALSE),"")))</f>
      </c>
    </row>
    <row r="331" spans="2:9" x14ac:dyDescent="0.25">
      <c r="C331" s="15">
        <f>IF($B331="","",IFERROR(VLOOKUP($B331,Blocks!$A:$G,3,FALSE),""))</f>
      </c>
      <c r="G331" s="16">
        <f>IF($F331&lt;&gt;"",$F331,IF(OR($D331="",$E331=""),"",IFERROR($D331*VLOOKUP($E331,Reference!$A:$B,2,FALSE),"")))</f>
      </c>
    </row>
    <row r="332" spans="2:9" x14ac:dyDescent="0.25">
      <c r="C332" s="15">
        <f>IF($B332="","",IFERROR(VLOOKUP($B332,Blocks!$A:$G,3,FALSE),""))</f>
      </c>
      <c r="G332" s="16">
        <f>IF($F332&lt;&gt;"",$F332,IF(OR($D332="",$E332=""),"",IFERROR($D332*VLOOKUP($E332,Reference!$A:$B,2,FALSE),"")))</f>
      </c>
    </row>
    <row r="333" spans="2:9" x14ac:dyDescent="0.25">
      <c r="C333" s="15">
        <f>IF($B333="","",IFERROR(VLOOKUP($B333,Blocks!$A:$G,3,FALSE),""))</f>
      </c>
      <c r="G333" s="16">
        <f>IF($F333&lt;&gt;"",$F333,IF(OR($D333="",$E333=""),"",IFERROR($D333*VLOOKUP($E333,Reference!$A:$B,2,FALSE),"")))</f>
      </c>
    </row>
    <row r="334" spans="2:9" x14ac:dyDescent="0.25">
      <c r="C334" s="15">
        <f>IF($B334="","",IFERROR(VLOOKUP($B334,Blocks!$A:$G,3,FALSE),""))</f>
      </c>
      <c r="G334" s="16">
        <f>IF($F334&lt;&gt;"",$F334,IF(OR($D334="",$E334=""),"",IFERROR($D334*VLOOKUP($E334,Reference!$A:$B,2,FALSE),"")))</f>
      </c>
    </row>
    <row r="335" spans="2:9" x14ac:dyDescent="0.25">
      <c r="C335" s="15">
        <f>IF($B335="","",IFERROR(VLOOKUP($B335,Blocks!$A:$G,3,FALSE),""))</f>
      </c>
      <c r="G335" s="16">
        <f>IF($F335&lt;&gt;"",$F335,IF(OR($D335="",$E335=""),"",IFERROR($D335*VLOOKUP($E335,Reference!$A:$B,2,FALSE),"")))</f>
      </c>
    </row>
    <row r="336" spans="2:9" x14ac:dyDescent="0.25">
      <c r="C336" s="15">
        <f>IF($B336="","",IFERROR(VLOOKUP($B336,Blocks!$A:$G,3,FALSE),""))</f>
      </c>
      <c r="G336" s="16">
        <f>IF($F336&lt;&gt;"",$F336,IF(OR($D336="",$E336=""),"",IFERROR($D336*VLOOKUP($E336,Reference!$A:$B,2,FALSE),"")))</f>
      </c>
    </row>
    <row r="337" spans="2:9" x14ac:dyDescent="0.25">
      <c r="C337" s="15">
        <f>IF($B337="","",IFERROR(VLOOKUP($B337,Blocks!$A:$G,3,FALSE),""))</f>
      </c>
      <c r="G337" s="16">
        <f>IF($F337&lt;&gt;"",$F337,IF(OR($D337="",$E337=""),"",IFERROR($D337*VLOOKUP($E337,Reference!$A:$B,2,FALSE),"")))</f>
      </c>
    </row>
    <row r="338" spans="2:9" x14ac:dyDescent="0.25">
      <c r="C338" s="15">
        <f>IF($B338="","",IFERROR(VLOOKUP($B338,Blocks!$A:$G,3,FALSE),""))</f>
      </c>
      <c r="G338" s="16">
        <f>IF($F338&lt;&gt;"",$F338,IF(OR($D338="",$E338=""),"",IFERROR($D338*VLOOKUP($E338,Reference!$A:$B,2,FALSE),"")))</f>
      </c>
    </row>
    <row r="339" spans="2:9" x14ac:dyDescent="0.25">
      <c r="C339" s="15">
        <f>IF($B339="","",IFERROR(VLOOKUP($B339,Blocks!$A:$G,3,FALSE),""))</f>
      </c>
      <c r="G339" s="16">
        <f>IF($F339&lt;&gt;"",$F339,IF(OR($D339="",$E339=""),"",IFERROR($D339*VLOOKUP($E339,Reference!$A:$B,2,FALSE),"")))</f>
      </c>
    </row>
    <row r="340" spans="2:9" x14ac:dyDescent="0.25">
      <c r="C340" s="15">
        <f>IF($B340="","",IFERROR(VLOOKUP($B340,Blocks!$A:$G,3,FALSE),""))</f>
      </c>
      <c r="G340" s="16">
        <f>IF($F340&lt;&gt;"",$F340,IF(OR($D340="",$E340=""),"",IFERROR($D340*VLOOKUP($E340,Reference!$A:$B,2,FALSE),"")))</f>
      </c>
    </row>
    <row r="341" spans="2:9" x14ac:dyDescent="0.25">
      <c r="C341" s="15">
        <f>IF($B341="","",IFERROR(VLOOKUP($B341,Blocks!$A:$G,3,FALSE),""))</f>
      </c>
      <c r="G341" s="16">
        <f>IF($F341&lt;&gt;"",$F341,IF(OR($D341="",$E341=""),"",IFERROR($D341*VLOOKUP($E341,Reference!$A:$B,2,FALSE),"")))</f>
      </c>
    </row>
    <row r="342" spans="2:9" x14ac:dyDescent="0.25">
      <c r="C342" s="15">
        <f>IF($B342="","",IFERROR(VLOOKUP($B342,Blocks!$A:$G,3,FALSE),""))</f>
      </c>
      <c r="G342" s="16">
        <f>IF($F342&lt;&gt;"",$F342,IF(OR($D342="",$E342=""),"",IFERROR($D342*VLOOKUP($E342,Reference!$A:$B,2,FALSE),"")))</f>
      </c>
    </row>
    <row r="343" spans="2:9" x14ac:dyDescent="0.25">
      <c r="C343" s="15">
        <f>IF($B343="","",IFERROR(VLOOKUP($B343,Blocks!$A:$G,3,FALSE),""))</f>
      </c>
      <c r="G343" s="16">
        <f>IF($F343&lt;&gt;"",$F343,IF(OR($D343="",$E343=""),"",IFERROR($D343*VLOOKUP($E343,Reference!$A:$B,2,FALSE),"")))</f>
      </c>
    </row>
    <row r="344" spans="2:9" x14ac:dyDescent="0.25">
      <c r="C344" s="15">
        <f>IF($B344="","",IFERROR(VLOOKUP($B344,Blocks!$A:$G,3,FALSE),""))</f>
      </c>
      <c r="G344" s="16">
        <f>IF($F344&lt;&gt;"",$F344,IF(OR($D344="",$E344=""),"",IFERROR($D344*VLOOKUP($E344,Reference!$A:$B,2,FALSE),"")))</f>
      </c>
    </row>
    <row r="345" spans="2:9" x14ac:dyDescent="0.25">
      <c r="C345" s="15">
        <f>IF($B345="","",IFERROR(VLOOKUP($B345,Blocks!$A:$G,3,FALSE),""))</f>
      </c>
      <c r="G345" s="16">
        <f>IF($F345&lt;&gt;"",$F345,IF(OR($D345="",$E345=""),"",IFERROR($D345*VLOOKUP($E345,Reference!$A:$B,2,FALSE),"")))</f>
      </c>
    </row>
    <row r="346" spans="2:9" x14ac:dyDescent="0.25">
      <c r="C346" s="15">
        <f>IF($B346="","",IFERROR(VLOOKUP($B346,Blocks!$A:$G,3,FALSE),""))</f>
      </c>
      <c r="G346" s="16">
        <f>IF($F346&lt;&gt;"",$F346,IF(OR($D346="",$E346=""),"",IFERROR($D346*VLOOKUP($E346,Reference!$A:$B,2,FALSE),"")))</f>
      </c>
    </row>
    <row r="347" spans="2:9" x14ac:dyDescent="0.25">
      <c r="C347" s="15">
        <f>IF($B347="","",IFERROR(VLOOKUP($B347,Blocks!$A:$G,3,FALSE),""))</f>
      </c>
      <c r="G347" s="16">
        <f>IF($F347&lt;&gt;"",$F347,IF(OR($D347="",$E347=""),"",IFERROR($D347*VLOOKUP($E347,Reference!$A:$B,2,FALSE),"")))</f>
      </c>
    </row>
    <row r="348" spans="2:9" x14ac:dyDescent="0.25">
      <c r="C348" s="15">
        <f>IF($B348="","",IFERROR(VLOOKUP($B348,Blocks!$A:$G,3,FALSE),""))</f>
      </c>
      <c r="G348" s="16">
        <f>IF($F348&lt;&gt;"",$F348,IF(OR($D348="",$E348=""),"",IFERROR($D348*VLOOKUP($E348,Reference!$A:$B,2,FALSE),"")))</f>
      </c>
    </row>
    <row r="349" spans="2:9" x14ac:dyDescent="0.25">
      <c r="C349" s="15">
        <f>IF($B349="","",IFERROR(VLOOKUP($B349,Blocks!$A:$G,3,FALSE),""))</f>
      </c>
      <c r="G349" s="16">
        <f>IF($F349&lt;&gt;"",$F349,IF(OR($D349="",$E349=""),"",IFERROR($D349*VLOOKUP($E349,Reference!$A:$B,2,FALSE),"")))</f>
      </c>
    </row>
    <row r="350" spans="2:9" x14ac:dyDescent="0.25">
      <c r="C350" s="15">
        <f>IF($B350="","",IFERROR(VLOOKUP($B350,Blocks!$A:$G,3,FALSE),""))</f>
      </c>
      <c r="G350" s="16">
        <f>IF($F350&lt;&gt;"",$F350,IF(OR($D350="",$E350=""),"",IFERROR($D350*VLOOKUP($E350,Reference!$A:$B,2,FALSE),"")))</f>
      </c>
    </row>
    <row r="351" spans="2:9" x14ac:dyDescent="0.25">
      <c r="C351" s="15">
        <f>IF($B351="","",IFERROR(VLOOKUP($B351,Blocks!$A:$G,3,FALSE),""))</f>
      </c>
      <c r="G351" s="16">
        <f>IF($F351&lt;&gt;"",$F351,IF(OR($D351="",$E351=""),"",IFERROR($D351*VLOOKUP($E351,Reference!$A:$B,2,FALSE),"")))</f>
      </c>
    </row>
    <row r="352" spans="2:9" x14ac:dyDescent="0.25">
      <c r="C352" s="15">
        <f>IF($B352="","",IFERROR(VLOOKUP($B352,Blocks!$A:$G,3,FALSE),""))</f>
      </c>
      <c r="G352" s="16">
        <f>IF($F352&lt;&gt;"",$F352,IF(OR($D352="",$E352=""),"",IFERROR($D352*VLOOKUP($E352,Reference!$A:$B,2,FALSE),"")))</f>
      </c>
    </row>
    <row r="353" spans="2:9" x14ac:dyDescent="0.25">
      <c r="C353" s="15">
        <f>IF($B353="","",IFERROR(VLOOKUP($B353,Blocks!$A:$G,3,FALSE),""))</f>
      </c>
      <c r="G353" s="16">
        <f>IF($F353&lt;&gt;"",$F353,IF(OR($D353="",$E353=""),"",IFERROR($D353*VLOOKUP($E353,Reference!$A:$B,2,FALSE),"")))</f>
      </c>
    </row>
    <row r="354" spans="2:9" x14ac:dyDescent="0.25">
      <c r="C354" s="15">
        <f>IF($B354="","",IFERROR(VLOOKUP($B354,Blocks!$A:$G,3,FALSE),""))</f>
      </c>
      <c r="G354" s="16">
        <f>IF($F354&lt;&gt;"",$F354,IF(OR($D354="",$E354=""),"",IFERROR($D354*VLOOKUP($E354,Reference!$A:$B,2,FALSE),"")))</f>
      </c>
    </row>
    <row r="355" spans="2:9" x14ac:dyDescent="0.25">
      <c r="C355" s="15">
        <f>IF($B355="","",IFERROR(VLOOKUP($B355,Blocks!$A:$G,3,FALSE),""))</f>
      </c>
      <c r="G355" s="16">
        <f>IF($F355&lt;&gt;"",$F355,IF(OR($D355="",$E355=""),"",IFERROR($D355*VLOOKUP($E355,Reference!$A:$B,2,FALSE),"")))</f>
      </c>
    </row>
    <row r="356" spans="2:9" x14ac:dyDescent="0.25">
      <c r="C356" s="15">
        <f>IF($B356="","",IFERROR(VLOOKUP($B356,Blocks!$A:$G,3,FALSE),""))</f>
      </c>
      <c r="G356" s="16">
        <f>IF($F356&lt;&gt;"",$F356,IF(OR($D356="",$E356=""),"",IFERROR($D356*VLOOKUP($E356,Reference!$A:$B,2,FALSE),"")))</f>
      </c>
    </row>
    <row r="357" spans="2:9" x14ac:dyDescent="0.25">
      <c r="C357" s="15">
        <f>IF($B357="","",IFERROR(VLOOKUP($B357,Blocks!$A:$G,3,FALSE),""))</f>
      </c>
      <c r="G357" s="16">
        <f>IF($F357&lt;&gt;"",$F357,IF(OR($D357="",$E357=""),"",IFERROR($D357*VLOOKUP($E357,Reference!$A:$B,2,FALSE),"")))</f>
      </c>
    </row>
    <row r="358" spans="2:9" x14ac:dyDescent="0.25">
      <c r="C358" s="15">
        <f>IF($B358="","",IFERROR(VLOOKUP($B358,Blocks!$A:$G,3,FALSE),""))</f>
      </c>
      <c r="G358" s="16">
        <f>IF($F358&lt;&gt;"",$F358,IF(OR($D358="",$E358=""),"",IFERROR($D358*VLOOKUP($E358,Reference!$A:$B,2,FALSE),"")))</f>
      </c>
    </row>
    <row r="359" spans="2:9" x14ac:dyDescent="0.25">
      <c r="C359" s="15">
        <f>IF($B359="","",IFERROR(VLOOKUP($B359,Blocks!$A:$G,3,FALSE),""))</f>
      </c>
      <c r="G359" s="16">
        <f>IF($F359&lt;&gt;"",$F359,IF(OR($D359="",$E359=""),"",IFERROR($D359*VLOOKUP($E359,Reference!$A:$B,2,FALSE),"")))</f>
      </c>
    </row>
    <row r="360" spans="2:9" x14ac:dyDescent="0.25">
      <c r="C360" s="15">
        <f>IF($B360="","",IFERROR(VLOOKUP($B360,Blocks!$A:$G,3,FALSE),""))</f>
      </c>
      <c r="G360" s="16">
        <f>IF($F360&lt;&gt;"",$F360,IF(OR($D360="",$E360=""),"",IFERROR($D360*VLOOKUP($E360,Reference!$A:$B,2,FALSE),"")))</f>
      </c>
    </row>
    <row r="361" spans="2:9" x14ac:dyDescent="0.25">
      <c r="C361" s="15">
        <f>IF($B361="","",IFERROR(VLOOKUP($B361,Blocks!$A:$G,3,FALSE),""))</f>
      </c>
      <c r="G361" s="16">
        <f>IF($F361&lt;&gt;"",$F361,IF(OR($D361="",$E361=""),"",IFERROR($D361*VLOOKUP($E361,Reference!$A:$B,2,FALSE),"")))</f>
      </c>
    </row>
    <row r="362" spans="2:9" x14ac:dyDescent="0.25">
      <c r="C362" s="15">
        <f>IF($B362="","",IFERROR(VLOOKUP($B362,Blocks!$A:$G,3,FALSE),""))</f>
      </c>
      <c r="G362" s="16">
        <f>IF($F362&lt;&gt;"",$F362,IF(OR($D362="",$E362=""),"",IFERROR($D362*VLOOKUP($E362,Reference!$A:$B,2,FALSE),"")))</f>
      </c>
    </row>
    <row r="363" spans="2:9" x14ac:dyDescent="0.25">
      <c r="C363" s="15">
        <f>IF($B363="","",IFERROR(VLOOKUP($B363,Blocks!$A:$G,3,FALSE),""))</f>
      </c>
      <c r="G363" s="16">
        <f>IF($F363&lt;&gt;"",$F363,IF(OR($D363="",$E363=""),"",IFERROR($D363*VLOOKUP($E363,Reference!$A:$B,2,FALSE),"")))</f>
      </c>
    </row>
    <row r="364" spans="2:9" x14ac:dyDescent="0.25">
      <c r="C364" s="15">
        <f>IF($B364="","",IFERROR(VLOOKUP($B364,Blocks!$A:$G,3,FALSE),""))</f>
      </c>
      <c r="G364" s="16">
        <f>IF($F364&lt;&gt;"",$F364,IF(OR($D364="",$E364=""),"",IFERROR($D364*VLOOKUP($E364,Reference!$A:$B,2,FALSE),"")))</f>
      </c>
    </row>
    <row r="365" spans="2:9" x14ac:dyDescent="0.25">
      <c r="C365" s="15">
        <f>IF($B365="","",IFERROR(VLOOKUP($B365,Blocks!$A:$G,3,FALSE),""))</f>
      </c>
      <c r="G365" s="16">
        <f>IF($F365&lt;&gt;"",$F365,IF(OR($D365="",$E365=""),"",IFERROR($D365*VLOOKUP($E365,Reference!$A:$B,2,FALSE),"")))</f>
      </c>
    </row>
    <row r="366" spans="2:9" x14ac:dyDescent="0.25">
      <c r="C366" s="15">
        <f>IF($B366="","",IFERROR(VLOOKUP($B366,Blocks!$A:$G,3,FALSE),""))</f>
      </c>
      <c r="G366" s="16">
        <f>IF($F366&lt;&gt;"",$F366,IF(OR($D366="",$E366=""),"",IFERROR($D366*VLOOKUP($E366,Reference!$A:$B,2,FALSE),"")))</f>
      </c>
    </row>
    <row r="367" spans="2:9" x14ac:dyDescent="0.25">
      <c r="C367" s="15">
        <f>IF($B367="","",IFERROR(VLOOKUP($B367,Blocks!$A:$G,3,FALSE),""))</f>
      </c>
      <c r="G367" s="16">
        <f>IF($F367&lt;&gt;"",$F367,IF(OR($D367="",$E367=""),"",IFERROR($D367*VLOOKUP($E367,Reference!$A:$B,2,FALSE),"")))</f>
      </c>
    </row>
    <row r="368" spans="2:9" x14ac:dyDescent="0.25">
      <c r="C368" s="15">
        <f>IF($B368="","",IFERROR(VLOOKUP($B368,Blocks!$A:$G,3,FALSE),""))</f>
      </c>
      <c r="G368" s="16">
        <f>IF($F368&lt;&gt;"",$F368,IF(OR($D368="",$E368=""),"",IFERROR($D368*VLOOKUP($E368,Reference!$A:$B,2,FALSE),"")))</f>
      </c>
    </row>
    <row r="369" spans="2:9" x14ac:dyDescent="0.25">
      <c r="C369" s="15">
        <f>IF($B369="","",IFERROR(VLOOKUP($B369,Blocks!$A:$G,3,FALSE),""))</f>
      </c>
      <c r="G369" s="16">
        <f>IF($F369&lt;&gt;"",$F369,IF(OR($D369="",$E369=""),"",IFERROR($D369*VLOOKUP($E369,Reference!$A:$B,2,FALSE),"")))</f>
      </c>
    </row>
    <row r="370" spans="2:9" x14ac:dyDescent="0.25">
      <c r="C370" s="15">
        <f>IF($B370="","",IFERROR(VLOOKUP($B370,Blocks!$A:$G,3,FALSE),""))</f>
      </c>
      <c r="G370" s="16">
        <f>IF($F370&lt;&gt;"",$F370,IF(OR($D370="",$E370=""),"",IFERROR($D370*VLOOKUP($E370,Reference!$A:$B,2,FALSE),"")))</f>
      </c>
    </row>
    <row r="371" spans="2:9" x14ac:dyDescent="0.25">
      <c r="C371" s="15">
        <f>IF($B371="","",IFERROR(VLOOKUP($B371,Blocks!$A:$G,3,FALSE),""))</f>
      </c>
      <c r="G371" s="16">
        <f>IF($F371&lt;&gt;"",$F371,IF(OR($D371="",$E371=""),"",IFERROR($D371*VLOOKUP($E371,Reference!$A:$B,2,FALSE),"")))</f>
      </c>
    </row>
    <row r="372" spans="2:9" x14ac:dyDescent="0.25">
      <c r="C372" s="15">
        <f>IF($B372="","",IFERROR(VLOOKUP($B372,Blocks!$A:$G,3,FALSE),""))</f>
      </c>
      <c r="G372" s="16">
        <f>IF($F372&lt;&gt;"",$F372,IF(OR($D372="",$E372=""),"",IFERROR($D372*VLOOKUP($E372,Reference!$A:$B,2,FALSE),"")))</f>
      </c>
    </row>
    <row r="373" spans="2:9" x14ac:dyDescent="0.25">
      <c r="C373" s="15">
        <f>IF($B373="","",IFERROR(VLOOKUP($B373,Blocks!$A:$G,3,FALSE),""))</f>
      </c>
      <c r="G373" s="16">
        <f>IF($F373&lt;&gt;"",$F373,IF(OR($D373="",$E373=""),"",IFERROR($D373*VLOOKUP($E373,Reference!$A:$B,2,FALSE),"")))</f>
      </c>
    </row>
    <row r="374" spans="2:9" x14ac:dyDescent="0.25">
      <c r="C374" s="15">
        <f>IF($B374="","",IFERROR(VLOOKUP($B374,Blocks!$A:$G,3,FALSE),""))</f>
      </c>
      <c r="G374" s="16">
        <f>IF($F374&lt;&gt;"",$F374,IF(OR($D374="",$E374=""),"",IFERROR($D374*VLOOKUP($E374,Reference!$A:$B,2,FALSE),"")))</f>
      </c>
    </row>
    <row r="375" spans="2:9" x14ac:dyDescent="0.25">
      <c r="C375" s="15">
        <f>IF($B375="","",IFERROR(VLOOKUP($B375,Blocks!$A:$G,3,FALSE),""))</f>
      </c>
      <c r="G375" s="16">
        <f>IF($F375&lt;&gt;"",$F375,IF(OR($D375="",$E375=""),"",IFERROR($D375*VLOOKUP($E375,Reference!$A:$B,2,FALSE),"")))</f>
      </c>
    </row>
    <row r="376" spans="2:9" x14ac:dyDescent="0.25">
      <c r="C376" s="15">
        <f>IF($B376="","",IFERROR(VLOOKUP($B376,Blocks!$A:$G,3,FALSE),""))</f>
      </c>
      <c r="G376" s="16">
        <f>IF($F376&lt;&gt;"",$F376,IF(OR($D376="",$E376=""),"",IFERROR($D376*VLOOKUP($E376,Reference!$A:$B,2,FALSE),"")))</f>
      </c>
    </row>
    <row r="377" spans="2:9" x14ac:dyDescent="0.25">
      <c r="C377" s="15">
        <f>IF($B377="","",IFERROR(VLOOKUP($B377,Blocks!$A:$G,3,FALSE),""))</f>
      </c>
      <c r="G377" s="16">
        <f>IF($F377&lt;&gt;"",$F377,IF(OR($D377="",$E377=""),"",IFERROR($D377*VLOOKUP($E377,Reference!$A:$B,2,FALSE),"")))</f>
      </c>
    </row>
    <row r="378" spans="2:9" x14ac:dyDescent="0.25">
      <c r="C378" s="15">
        <f>IF($B378="","",IFERROR(VLOOKUP($B378,Blocks!$A:$G,3,FALSE),""))</f>
      </c>
      <c r="G378" s="16">
        <f>IF($F378&lt;&gt;"",$F378,IF(OR($D378="",$E378=""),"",IFERROR($D378*VLOOKUP($E378,Reference!$A:$B,2,FALSE),"")))</f>
      </c>
    </row>
    <row r="379" spans="2:9" x14ac:dyDescent="0.25">
      <c r="C379" s="15">
        <f>IF($B379="","",IFERROR(VLOOKUP($B379,Blocks!$A:$G,3,FALSE),""))</f>
      </c>
      <c r="G379" s="16">
        <f>IF($F379&lt;&gt;"",$F379,IF(OR($D379="",$E379=""),"",IFERROR($D379*VLOOKUP($E379,Reference!$A:$B,2,FALSE),"")))</f>
      </c>
    </row>
    <row r="380" spans="2:9" x14ac:dyDescent="0.25">
      <c r="C380" s="15">
        <f>IF($B380="","",IFERROR(VLOOKUP($B380,Blocks!$A:$G,3,FALSE),""))</f>
      </c>
      <c r="G380" s="16">
        <f>IF($F380&lt;&gt;"",$F380,IF(OR($D380="",$E380=""),"",IFERROR($D380*VLOOKUP($E380,Reference!$A:$B,2,FALSE),"")))</f>
      </c>
    </row>
    <row r="381" spans="2:9" x14ac:dyDescent="0.25">
      <c r="C381" s="15">
        <f>IF($B381="","",IFERROR(VLOOKUP($B381,Blocks!$A:$G,3,FALSE),""))</f>
      </c>
      <c r="G381" s="16">
        <f>IF($F381&lt;&gt;"",$F381,IF(OR($D381="",$E381=""),"",IFERROR($D381*VLOOKUP($E381,Reference!$A:$B,2,FALSE),"")))</f>
      </c>
    </row>
    <row r="382" spans="2:9" x14ac:dyDescent="0.25">
      <c r="C382" s="15">
        <f>IF($B382="","",IFERROR(VLOOKUP($B382,Blocks!$A:$G,3,FALSE),""))</f>
      </c>
      <c r="G382" s="16">
        <f>IF($F382&lt;&gt;"",$F382,IF(OR($D382="",$E382=""),"",IFERROR($D382*VLOOKUP($E382,Reference!$A:$B,2,FALSE),"")))</f>
      </c>
    </row>
    <row r="383" spans="2:9" x14ac:dyDescent="0.25">
      <c r="C383" s="15">
        <f>IF($B383="","",IFERROR(VLOOKUP($B383,Blocks!$A:$G,3,FALSE),""))</f>
      </c>
      <c r="G383" s="16">
        <f>IF($F383&lt;&gt;"",$F383,IF(OR($D383="",$E383=""),"",IFERROR($D383*VLOOKUP($E383,Reference!$A:$B,2,FALSE),"")))</f>
      </c>
    </row>
    <row r="384" spans="2:9" x14ac:dyDescent="0.25">
      <c r="C384" s="15">
        <f>IF($B384="","",IFERROR(VLOOKUP($B384,Blocks!$A:$G,3,FALSE),""))</f>
      </c>
      <c r="G384" s="16">
        <f>IF($F384&lt;&gt;"",$F384,IF(OR($D384="",$E384=""),"",IFERROR($D384*VLOOKUP($E384,Reference!$A:$B,2,FALSE),"")))</f>
      </c>
    </row>
    <row r="385" spans="2:9" x14ac:dyDescent="0.25">
      <c r="C385" s="15">
        <f>IF($B385="","",IFERROR(VLOOKUP($B385,Blocks!$A:$G,3,FALSE),""))</f>
      </c>
      <c r="G385" s="16">
        <f>IF($F385&lt;&gt;"",$F385,IF(OR($D385="",$E385=""),"",IFERROR($D385*VLOOKUP($E385,Reference!$A:$B,2,FALSE),"")))</f>
      </c>
    </row>
    <row r="386" spans="2:9" x14ac:dyDescent="0.25">
      <c r="C386" s="15">
        <f>IF($B386="","",IFERROR(VLOOKUP($B386,Blocks!$A:$G,3,FALSE),""))</f>
      </c>
      <c r="G386" s="16">
        <f>IF($F386&lt;&gt;"",$F386,IF(OR($D386="",$E386=""),"",IFERROR($D386*VLOOKUP($E386,Reference!$A:$B,2,FALSE),"")))</f>
      </c>
    </row>
    <row r="387" spans="2:9" x14ac:dyDescent="0.25">
      <c r="C387" s="15">
        <f>IF($B387="","",IFERROR(VLOOKUP($B387,Blocks!$A:$G,3,FALSE),""))</f>
      </c>
      <c r="G387" s="16">
        <f>IF($F387&lt;&gt;"",$F387,IF(OR($D387="",$E387=""),"",IFERROR($D387*VLOOKUP($E387,Reference!$A:$B,2,FALSE),"")))</f>
      </c>
    </row>
    <row r="388" spans="2:9" x14ac:dyDescent="0.25">
      <c r="C388" s="15">
        <f>IF($B388="","",IFERROR(VLOOKUP($B388,Blocks!$A:$G,3,FALSE),""))</f>
      </c>
      <c r="G388" s="16">
        <f>IF($F388&lt;&gt;"",$F388,IF(OR($D388="",$E388=""),"",IFERROR($D388*VLOOKUP($E388,Reference!$A:$B,2,FALSE),"")))</f>
      </c>
    </row>
    <row r="389" spans="2:9" x14ac:dyDescent="0.25">
      <c r="C389" s="15">
        <f>IF($B389="","",IFERROR(VLOOKUP($B389,Blocks!$A:$G,3,FALSE),""))</f>
      </c>
      <c r="G389" s="16">
        <f>IF($F389&lt;&gt;"",$F389,IF(OR($D389="",$E389=""),"",IFERROR($D389*VLOOKUP($E389,Reference!$A:$B,2,FALSE),"")))</f>
      </c>
    </row>
    <row r="390" spans="2:9" x14ac:dyDescent="0.25">
      <c r="C390" s="15">
        <f>IF($B390="","",IFERROR(VLOOKUP($B390,Blocks!$A:$G,3,FALSE),""))</f>
      </c>
      <c r="G390" s="16">
        <f>IF($F390&lt;&gt;"",$F390,IF(OR($D390="",$E390=""),"",IFERROR($D390*VLOOKUP($E390,Reference!$A:$B,2,FALSE),"")))</f>
      </c>
    </row>
    <row r="391" spans="2:9" x14ac:dyDescent="0.25">
      <c r="C391" s="15">
        <f>IF($B391="","",IFERROR(VLOOKUP($B391,Blocks!$A:$G,3,FALSE),""))</f>
      </c>
      <c r="G391" s="16">
        <f>IF($F391&lt;&gt;"",$F391,IF(OR($D391="",$E391=""),"",IFERROR($D391*VLOOKUP($E391,Reference!$A:$B,2,FALSE),"")))</f>
      </c>
    </row>
    <row r="392" spans="2:9" x14ac:dyDescent="0.25">
      <c r="C392" s="15">
        <f>IF($B392="","",IFERROR(VLOOKUP($B392,Blocks!$A:$G,3,FALSE),""))</f>
      </c>
      <c r="G392" s="16">
        <f>IF($F392&lt;&gt;"",$F392,IF(OR($D392="",$E392=""),"",IFERROR($D392*VLOOKUP($E392,Reference!$A:$B,2,FALSE),"")))</f>
      </c>
    </row>
    <row r="393" spans="2:9" x14ac:dyDescent="0.25">
      <c r="C393" s="15">
        <f>IF($B393="","",IFERROR(VLOOKUP($B393,Blocks!$A:$G,3,FALSE),""))</f>
      </c>
      <c r="G393" s="16">
        <f>IF($F393&lt;&gt;"",$F393,IF(OR($D393="",$E393=""),"",IFERROR($D393*VLOOKUP($E393,Reference!$A:$B,2,FALSE),"")))</f>
      </c>
    </row>
    <row r="394" spans="2:9" x14ac:dyDescent="0.25">
      <c r="C394" s="15">
        <f>IF($B394="","",IFERROR(VLOOKUP($B394,Blocks!$A:$G,3,FALSE),""))</f>
      </c>
      <c r="G394" s="16">
        <f>IF($F394&lt;&gt;"",$F394,IF(OR($D394="",$E394=""),"",IFERROR($D394*VLOOKUP($E394,Reference!$A:$B,2,FALSE),"")))</f>
      </c>
    </row>
    <row r="395" spans="2:9" x14ac:dyDescent="0.25">
      <c r="C395" s="15">
        <f>IF($B395="","",IFERROR(VLOOKUP($B395,Blocks!$A:$G,3,FALSE),""))</f>
      </c>
      <c r="G395" s="16">
        <f>IF($F395&lt;&gt;"",$F395,IF(OR($D395="",$E395=""),"",IFERROR($D395*VLOOKUP($E395,Reference!$A:$B,2,FALSE),"")))</f>
      </c>
    </row>
    <row r="396" spans="2:9" x14ac:dyDescent="0.25">
      <c r="C396" s="15">
        <f>IF($B396="","",IFERROR(VLOOKUP($B396,Blocks!$A:$G,3,FALSE),""))</f>
      </c>
      <c r="G396" s="16">
        <f>IF($F396&lt;&gt;"",$F396,IF(OR($D396="",$E396=""),"",IFERROR($D396*VLOOKUP($E396,Reference!$A:$B,2,FALSE),"")))</f>
      </c>
    </row>
    <row r="397" spans="2:9" x14ac:dyDescent="0.25">
      <c r="C397" s="15">
        <f>IF($B397="","",IFERROR(VLOOKUP($B397,Blocks!$A:$G,3,FALSE),""))</f>
      </c>
      <c r="G397" s="16">
        <f>IF($F397&lt;&gt;"",$F397,IF(OR($D397="",$E397=""),"",IFERROR($D397*VLOOKUP($E397,Reference!$A:$B,2,FALSE),"")))</f>
      </c>
    </row>
    <row r="398" spans="2:9" x14ac:dyDescent="0.25">
      <c r="C398" s="15">
        <f>IF($B398="","",IFERROR(VLOOKUP($B398,Blocks!$A:$G,3,FALSE),""))</f>
      </c>
      <c r="G398" s="16">
        <f>IF($F398&lt;&gt;"",$F398,IF(OR($D398="",$E398=""),"",IFERROR($D398*VLOOKUP($E398,Reference!$A:$B,2,FALSE),"")))</f>
      </c>
    </row>
    <row r="399" spans="2:9" x14ac:dyDescent="0.25">
      <c r="C399" s="15">
        <f>IF($B399="","",IFERROR(VLOOKUP($B399,Blocks!$A:$G,3,FALSE),""))</f>
      </c>
      <c r="G399" s="16">
        <f>IF($F399&lt;&gt;"",$F399,IF(OR($D399="",$E399=""),"",IFERROR($D399*VLOOKUP($E399,Reference!$A:$B,2,FALSE),"")))</f>
      </c>
    </row>
    <row r="400" spans="2:9" x14ac:dyDescent="0.25">
      <c r="C400" s="15">
        <f>IF($B400="","",IFERROR(VLOOKUP($B400,Blocks!$A:$G,3,FALSE),""))</f>
      </c>
      <c r="G400" s="16">
        <f>IF($F400&lt;&gt;"",$F400,IF(OR($D400="",$E400=""),"",IFERROR($D400*VLOOKUP($E400,Reference!$A:$B,2,FALSE),"")))</f>
      </c>
    </row>
    <row r="401" spans="2:9" x14ac:dyDescent="0.25">
      <c r="C401" s="15">
        <f>IF($B401="","",IFERROR(VLOOKUP($B401,Blocks!$A:$G,3,FALSE),""))</f>
      </c>
      <c r="G401" s="16">
        <f>IF($F401&lt;&gt;"",$F401,IF(OR($D401="",$E401=""),"",IFERROR($D401*VLOOKUP($E401,Reference!$A:$B,2,FALSE),"")))</f>
      </c>
    </row>
    <row r="402" spans="2:9" x14ac:dyDescent="0.25">
      <c r="C402" s="15">
        <f>IF($B402="","",IFERROR(VLOOKUP($B402,Blocks!$A:$G,3,FALSE),""))</f>
      </c>
      <c r="G402" s="16">
        <f>IF($F402&lt;&gt;"",$F402,IF(OR($D402="",$E402=""),"",IFERROR($D402*VLOOKUP($E402,Reference!$A:$B,2,FALSE),"")))</f>
      </c>
    </row>
    <row r="403" spans="2:9" x14ac:dyDescent="0.25">
      <c r="C403" s="15">
        <f>IF($B403="","",IFERROR(VLOOKUP($B403,Blocks!$A:$G,3,FALSE),""))</f>
      </c>
      <c r="G403" s="16">
        <f>IF($F403&lt;&gt;"",$F403,IF(OR($D403="",$E403=""),"",IFERROR($D403*VLOOKUP($E403,Reference!$A:$B,2,FALSE),"")))</f>
      </c>
    </row>
    <row r="404" spans="2:9" x14ac:dyDescent="0.25">
      <c r="C404" s="15">
        <f>IF($B404="","",IFERROR(VLOOKUP($B404,Blocks!$A:$G,3,FALSE),""))</f>
      </c>
      <c r="G404" s="16">
        <f>IF($F404&lt;&gt;"",$F404,IF(OR($D404="",$E404=""),"",IFERROR($D404*VLOOKUP($E404,Reference!$A:$B,2,FALSE),"")))</f>
      </c>
    </row>
    <row r="405" spans="2:9" x14ac:dyDescent="0.25">
      <c r="C405" s="15">
        <f>IF($B405="","",IFERROR(VLOOKUP($B405,Blocks!$A:$G,3,FALSE),""))</f>
      </c>
      <c r="G405" s="16">
        <f>IF($F405&lt;&gt;"",$F405,IF(OR($D405="",$E405=""),"",IFERROR($D405*VLOOKUP($E405,Reference!$A:$B,2,FALSE),"")))</f>
      </c>
    </row>
    <row r="406" spans="2:9" x14ac:dyDescent="0.25">
      <c r="C406" s="15">
        <f>IF($B406="","",IFERROR(VLOOKUP($B406,Blocks!$A:$G,3,FALSE),""))</f>
      </c>
      <c r="G406" s="16">
        <f>IF($F406&lt;&gt;"",$F406,IF(OR($D406="",$E406=""),"",IFERROR($D406*VLOOKUP($E406,Reference!$A:$B,2,FALSE),"")))</f>
      </c>
    </row>
    <row r="407" spans="2:9" x14ac:dyDescent="0.25">
      <c r="C407" s="15">
        <f>IF($B407="","",IFERROR(VLOOKUP($B407,Blocks!$A:$G,3,FALSE),""))</f>
      </c>
      <c r="G407" s="16">
        <f>IF($F407&lt;&gt;"",$F407,IF(OR($D407="",$E407=""),"",IFERROR($D407*VLOOKUP($E407,Reference!$A:$B,2,FALSE),"")))</f>
      </c>
    </row>
    <row r="408" spans="2:9" x14ac:dyDescent="0.25">
      <c r="C408" s="15">
        <f>IF($B408="","",IFERROR(VLOOKUP($B408,Blocks!$A:$G,3,FALSE),""))</f>
      </c>
      <c r="G408" s="16">
        <f>IF($F408&lt;&gt;"",$F408,IF(OR($D408="",$E408=""),"",IFERROR($D408*VLOOKUP($E408,Reference!$A:$B,2,FALSE),"")))</f>
      </c>
    </row>
    <row r="409" spans="2:9" x14ac:dyDescent="0.25">
      <c r="C409" s="15">
        <f>IF($B409="","",IFERROR(VLOOKUP($B409,Blocks!$A:$G,3,FALSE),""))</f>
      </c>
      <c r="G409" s="16">
        <f>IF($F409&lt;&gt;"",$F409,IF(OR($D409="",$E409=""),"",IFERROR($D409*VLOOKUP($E409,Reference!$A:$B,2,FALSE),"")))</f>
      </c>
    </row>
    <row r="410" spans="2:9" x14ac:dyDescent="0.25">
      <c r="C410" s="15">
        <f>IF($B410="","",IFERROR(VLOOKUP($B410,Blocks!$A:$G,3,FALSE),""))</f>
      </c>
      <c r="G410" s="16">
        <f>IF($F410&lt;&gt;"",$F410,IF(OR($D410="",$E410=""),"",IFERROR($D410*VLOOKUP($E410,Reference!$A:$B,2,FALSE),"")))</f>
      </c>
    </row>
    <row r="411" spans="2:9" x14ac:dyDescent="0.25">
      <c r="C411" s="15">
        <f>IF($B411="","",IFERROR(VLOOKUP($B411,Blocks!$A:$G,3,FALSE),""))</f>
      </c>
      <c r="G411" s="16">
        <f>IF($F411&lt;&gt;"",$F411,IF(OR($D411="",$E411=""),"",IFERROR($D411*VLOOKUP($E411,Reference!$A:$B,2,FALSE),"")))</f>
      </c>
    </row>
    <row r="412" spans="2:9" x14ac:dyDescent="0.25">
      <c r="C412" s="15">
        <f>IF($B412="","",IFERROR(VLOOKUP($B412,Blocks!$A:$G,3,FALSE),""))</f>
      </c>
      <c r="G412" s="16">
        <f>IF($F412&lt;&gt;"",$F412,IF(OR($D412="",$E412=""),"",IFERROR($D412*VLOOKUP($E412,Reference!$A:$B,2,FALSE),"")))</f>
      </c>
    </row>
    <row r="413" spans="2:9" x14ac:dyDescent="0.25">
      <c r="C413" s="15">
        <f>IF($B413="","",IFERROR(VLOOKUP($B413,Blocks!$A:$G,3,FALSE),""))</f>
      </c>
      <c r="G413" s="16">
        <f>IF($F413&lt;&gt;"",$F413,IF(OR($D413="",$E413=""),"",IFERROR($D413*VLOOKUP($E413,Reference!$A:$B,2,FALSE),"")))</f>
      </c>
    </row>
    <row r="414" spans="2:9" x14ac:dyDescent="0.25">
      <c r="C414" s="15">
        <f>IF($B414="","",IFERROR(VLOOKUP($B414,Blocks!$A:$G,3,FALSE),""))</f>
      </c>
      <c r="G414" s="16">
        <f>IF($F414&lt;&gt;"",$F414,IF(OR($D414="",$E414=""),"",IFERROR($D414*VLOOKUP($E414,Reference!$A:$B,2,FALSE),"")))</f>
      </c>
    </row>
    <row r="415" spans="2:9" x14ac:dyDescent="0.25">
      <c r="C415" s="15">
        <f>IF($B415="","",IFERROR(VLOOKUP($B415,Blocks!$A:$G,3,FALSE),""))</f>
      </c>
      <c r="G415" s="16">
        <f>IF($F415&lt;&gt;"",$F415,IF(OR($D415="",$E415=""),"",IFERROR($D415*VLOOKUP($E415,Reference!$A:$B,2,FALSE),"")))</f>
      </c>
    </row>
    <row r="416" spans="2:9" x14ac:dyDescent="0.25">
      <c r="C416" s="15">
        <f>IF($B416="","",IFERROR(VLOOKUP($B416,Blocks!$A:$G,3,FALSE),""))</f>
      </c>
      <c r="G416" s="16">
        <f>IF($F416&lt;&gt;"",$F416,IF(OR($D416="",$E416=""),"",IFERROR($D416*VLOOKUP($E416,Reference!$A:$B,2,FALSE),"")))</f>
      </c>
    </row>
    <row r="417" spans="2:9" x14ac:dyDescent="0.25">
      <c r="C417" s="15">
        <f>IF($B417="","",IFERROR(VLOOKUP($B417,Blocks!$A:$G,3,FALSE),""))</f>
      </c>
      <c r="G417" s="16">
        <f>IF($F417&lt;&gt;"",$F417,IF(OR($D417="",$E417=""),"",IFERROR($D417*VLOOKUP($E417,Reference!$A:$B,2,FALSE),"")))</f>
      </c>
    </row>
    <row r="418" spans="2:9" x14ac:dyDescent="0.25">
      <c r="C418" s="15">
        <f>IF($B418="","",IFERROR(VLOOKUP($B418,Blocks!$A:$G,3,FALSE),""))</f>
      </c>
      <c r="G418" s="16">
        <f>IF($F418&lt;&gt;"",$F418,IF(OR($D418="",$E418=""),"",IFERROR($D418*VLOOKUP($E418,Reference!$A:$B,2,FALSE),"")))</f>
      </c>
    </row>
    <row r="419" spans="2:9" x14ac:dyDescent="0.25">
      <c r="C419" s="15">
        <f>IF($B419="","",IFERROR(VLOOKUP($B419,Blocks!$A:$G,3,FALSE),""))</f>
      </c>
      <c r="G419" s="16">
        <f>IF($F419&lt;&gt;"",$F419,IF(OR($D419="",$E419=""),"",IFERROR($D419*VLOOKUP($E419,Reference!$A:$B,2,FALSE),"")))</f>
      </c>
    </row>
    <row r="420" spans="2:9" x14ac:dyDescent="0.25">
      <c r="C420" s="15">
        <f>IF($B420="","",IFERROR(VLOOKUP($B420,Blocks!$A:$G,3,FALSE),""))</f>
      </c>
      <c r="G420" s="16">
        <f>IF($F420&lt;&gt;"",$F420,IF(OR($D420="",$E420=""),"",IFERROR($D420*VLOOKUP($E420,Reference!$A:$B,2,FALSE),"")))</f>
      </c>
    </row>
    <row r="421" spans="2:9" x14ac:dyDescent="0.25">
      <c r="C421" s="15">
        <f>IF($B421="","",IFERROR(VLOOKUP($B421,Blocks!$A:$G,3,FALSE),""))</f>
      </c>
      <c r="G421" s="16">
        <f>IF($F421&lt;&gt;"",$F421,IF(OR($D421="",$E421=""),"",IFERROR($D421*VLOOKUP($E421,Reference!$A:$B,2,FALSE),"")))</f>
      </c>
    </row>
    <row r="422" spans="2:9" x14ac:dyDescent="0.25">
      <c r="C422" s="15">
        <f>IF($B422="","",IFERROR(VLOOKUP($B422,Blocks!$A:$G,3,FALSE),""))</f>
      </c>
      <c r="G422" s="16">
        <f>IF($F422&lt;&gt;"",$F422,IF(OR($D422="",$E422=""),"",IFERROR($D422*VLOOKUP($E422,Reference!$A:$B,2,FALSE),"")))</f>
      </c>
    </row>
    <row r="423" spans="2:9" x14ac:dyDescent="0.25">
      <c r="C423" s="15">
        <f>IF($B423="","",IFERROR(VLOOKUP($B423,Blocks!$A:$G,3,FALSE),""))</f>
      </c>
      <c r="G423" s="16">
        <f>IF($F423&lt;&gt;"",$F423,IF(OR($D423="",$E423=""),"",IFERROR($D423*VLOOKUP($E423,Reference!$A:$B,2,FALSE),"")))</f>
      </c>
    </row>
    <row r="424" spans="2:9" x14ac:dyDescent="0.25">
      <c r="C424" s="15">
        <f>IF($B424="","",IFERROR(VLOOKUP($B424,Blocks!$A:$G,3,FALSE),""))</f>
      </c>
      <c r="G424" s="16">
        <f>IF($F424&lt;&gt;"",$F424,IF(OR($D424="",$E424=""),"",IFERROR($D424*VLOOKUP($E424,Reference!$A:$B,2,FALSE),"")))</f>
      </c>
    </row>
    <row r="425" spans="2:9" x14ac:dyDescent="0.25">
      <c r="C425" s="15">
        <f>IF($B425="","",IFERROR(VLOOKUP($B425,Blocks!$A:$G,3,FALSE),""))</f>
      </c>
      <c r="G425" s="16">
        <f>IF($F425&lt;&gt;"",$F425,IF(OR($D425="",$E425=""),"",IFERROR($D425*VLOOKUP($E425,Reference!$A:$B,2,FALSE),"")))</f>
      </c>
    </row>
    <row r="426" spans="2:9" x14ac:dyDescent="0.25">
      <c r="C426" s="15">
        <f>IF($B426="","",IFERROR(VLOOKUP($B426,Blocks!$A:$G,3,FALSE),""))</f>
      </c>
      <c r="G426" s="16">
        <f>IF($F426&lt;&gt;"",$F426,IF(OR($D426="",$E426=""),"",IFERROR($D426*VLOOKUP($E426,Reference!$A:$B,2,FALSE),"")))</f>
      </c>
    </row>
    <row r="427" spans="2:9" x14ac:dyDescent="0.25">
      <c r="C427" s="15">
        <f>IF($B427="","",IFERROR(VLOOKUP($B427,Blocks!$A:$G,3,FALSE),""))</f>
      </c>
      <c r="G427" s="16">
        <f>IF($F427&lt;&gt;"",$F427,IF(OR($D427="",$E427=""),"",IFERROR($D427*VLOOKUP($E427,Reference!$A:$B,2,FALSE),"")))</f>
      </c>
    </row>
    <row r="428" spans="2:9" x14ac:dyDescent="0.25">
      <c r="C428" s="15">
        <f>IF($B428="","",IFERROR(VLOOKUP($B428,Blocks!$A:$G,3,FALSE),""))</f>
      </c>
      <c r="G428" s="16">
        <f>IF($F428&lt;&gt;"",$F428,IF(OR($D428="",$E428=""),"",IFERROR($D428*VLOOKUP($E428,Reference!$A:$B,2,FALSE),"")))</f>
      </c>
    </row>
    <row r="429" spans="2:9" x14ac:dyDescent="0.25">
      <c r="C429" s="15">
        <f>IF($B429="","",IFERROR(VLOOKUP($B429,Blocks!$A:$G,3,FALSE),""))</f>
      </c>
      <c r="G429" s="16">
        <f>IF($F429&lt;&gt;"",$F429,IF(OR($D429="",$E429=""),"",IFERROR($D429*VLOOKUP($E429,Reference!$A:$B,2,FALSE),"")))</f>
      </c>
    </row>
    <row r="430" spans="2:9" x14ac:dyDescent="0.25">
      <c r="C430" s="15">
        <f>IF($B430="","",IFERROR(VLOOKUP($B430,Blocks!$A:$G,3,FALSE),""))</f>
      </c>
      <c r="G430" s="16">
        <f>IF($F430&lt;&gt;"",$F430,IF(OR($D430="",$E430=""),"",IFERROR($D430*VLOOKUP($E430,Reference!$A:$B,2,FALSE),"")))</f>
      </c>
    </row>
    <row r="431" spans="2:9" x14ac:dyDescent="0.25">
      <c r="C431" s="15">
        <f>IF($B431="","",IFERROR(VLOOKUP($B431,Blocks!$A:$G,3,FALSE),""))</f>
      </c>
      <c r="G431" s="16">
        <f>IF($F431&lt;&gt;"",$F431,IF(OR($D431="",$E431=""),"",IFERROR($D431*VLOOKUP($E431,Reference!$A:$B,2,FALSE),"")))</f>
      </c>
    </row>
    <row r="432" spans="2:9" x14ac:dyDescent="0.25">
      <c r="C432" s="15">
        <f>IF($B432="","",IFERROR(VLOOKUP($B432,Blocks!$A:$G,3,FALSE),""))</f>
      </c>
      <c r="G432" s="16">
        <f>IF($F432&lt;&gt;"",$F432,IF(OR($D432="",$E432=""),"",IFERROR($D432*VLOOKUP($E432,Reference!$A:$B,2,FALSE),"")))</f>
      </c>
    </row>
    <row r="433" spans="2:9" x14ac:dyDescent="0.25">
      <c r="C433" s="15">
        <f>IF($B433="","",IFERROR(VLOOKUP($B433,Blocks!$A:$G,3,FALSE),""))</f>
      </c>
      <c r="G433" s="16">
        <f>IF($F433&lt;&gt;"",$F433,IF(OR($D433="",$E433=""),"",IFERROR($D433*VLOOKUP($E433,Reference!$A:$B,2,FALSE),"")))</f>
      </c>
    </row>
    <row r="434" spans="2:9" x14ac:dyDescent="0.25">
      <c r="C434" s="15">
        <f>IF($B434="","",IFERROR(VLOOKUP($B434,Blocks!$A:$G,3,FALSE),""))</f>
      </c>
      <c r="G434" s="16">
        <f>IF($F434&lt;&gt;"",$F434,IF(OR($D434="",$E434=""),"",IFERROR($D434*VLOOKUP($E434,Reference!$A:$B,2,FALSE),"")))</f>
      </c>
    </row>
    <row r="435" spans="2:9" x14ac:dyDescent="0.25">
      <c r="C435" s="15">
        <f>IF($B435="","",IFERROR(VLOOKUP($B435,Blocks!$A:$G,3,FALSE),""))</f>
      </c>
      <c r="G435" s="16">
        <f>IF($F435&lt;&gt;"",$F435,IF(OR($D435="",$E435=""),"",IFERROR($D435*VLOOKUP($E435,Reference!$A:$B,2,FALSE),"")))</f>
      </c>
    </row>
    <row r="436" spans="2:9" x14ac:dyDescent="0.25">
      <c r="C436" s="15">
        <f>IF($B436="","",IFERROR(VLOOKUP($B436,Blocks!$A:$G,3,FALSE),""))</f>
      </c>
      <c r="G436" s="16">
        <f>IF($F436&lt;&gt;"",$F436,IF(OR($D436="",$E436=""),"",IFERROR($D436*VLOOKUP($E436,Reference!$A:$B,2,FALSE),"")))</f>
      </c>
    </row>
    <row r="437" spans="2:9" x14ac:dyDescent="0.25">
      <c r="C437" s="15">
        <f>IF($B437="","",IFERROR(VLOOKUP($B437,Blocks!$A:$G,3,FALSE),""))</f>
      </c>
      <c r="G437" s="16">
        <f>IF($F437&lt;&gt;"",$F437,IF(OR($D437="",$E437=""),"",IFERROR($D437*VLOOKUP($E437,Reference!$A:$B,2,FALSE),"")))</f>
      </c>
    </row>
    <row r="438" spans="2:9" x14ac:dyDescent="0.25">
      <c r="C438" s="15">
        <f>IF($B438="","",IFERROR(VLOOKUP($B438,Blocks!$A:$G,3,FALSE),""))</f>
      </c>
      <c r="G438" s="16">
        <f>IF($F438&lt;&gt;"",$F438,IF(OR($D438="",$E438=""),"",IFERROR($D438*VLOOKUP($E438,Reference!$A:$B,2,FALSE),"")))</f>
      </c>
    </row>
    <row r="439" spans="2:9" x14ac:dyDescent="0.25">
      <c r="C439" s="15">
        <f>IF($B439="","",IFERROR(VLOOKUP($B439,Blocks!$A:$G,3,FALSE),""))</f>
      </c>
      <c r="G439" s="16">
        <f>IF($F439&lt;&gt;"",$F439,IF(OR($D439="",$E439=""),"",IFERROR($D439*VLOOKUP($E439,Reference!$A:$B,2,FALSE),"")))</f>
      </c>
    </row>
    <row r="440" spans="2:9" x14ac:dyDescent="0.25">
      <c r="C440" s="15">
        <f>IF($B440="","",IFERROR(VLOOKUP($B440,Blocks!$A:$G,3,FALSE),""))</f>
      </c>
      <c r="G440" s="16">
        <f>IF($F440&lt;&gt;"",$F440,IF(OR($D440="",$E440=""),"",IFERROR($D440*VLOOKUP($E440,Reference!$A:$B,2,FALSE),"")))</f>
      </c>
    </row>
    <row r="441" spans="2:9" x14ac:dyDescent="0.25">
      <c r="C441" s="15">
        <f>IF($B441="","",IFERROR(VLOOKUP($B441,Blocks!$A:$G,3,FALSE),""))</f>
      </c>
      <c r="G441" s="16">
        <f>IF($F441&lt;&gt;"",$F441,IF(OR($D441="",$E441=""),"",IFERROR($D441*VLOOKUP($E441,Reference!$A:$B,2,FALSE),"")))</f>
      </c>
    </row>
    <row r="442" spans="2:9" x14ac:dyDescent="0.25">
      <c r="C442" s="15">
        <f>IF($B442="","",IFERROR(VLOOKUP($B442,Blocks!$A:$G,3,FALSE),""))</f>
      </c>
      <c r="G442" s="16">
        <f>IF($F442&lt;&gt;"",$F442,IF(OR($D442="",$E442=""),"",IFERROR($D442*VLOOKUP($E442,Reference!$A:$B,2,FALSE),"")))</f>
      </c>
    </row>
    <row r="443" spans="2:9" x14ac:dyDescent="0.25">
      <c r="C443" s="15">
        <f>IF($B443="","",IFERROR(VLOOKUP($B443,Blocks!$A:$G,3,FALSE),""))</f>
      </c>
      <c r="G443" s="16">
        <f>IF($F443&lt;&gt;"",$F443,IF(OR($D443="",$E443=""),"",IFERROR($D443*VLOOKUP($E443,Reference!$A:$B,2,FALSE),"")))</f>
      </c>
    </row>
    <row r="444" spans="2:9" x14ac:dyDescent="0.25">
      <c r="C444" s="15">
        <f>IF($B444="","",IFERROR(VLOOKUP($B444,Blocks!$A:$G,3,FALSE),""))</f>
      </c>
      <c r="G444" s="16">
        <f>IF($F444&lt;&gt;"",$F444,IF(OR($D444="",$E444=""),"",IFERROR($D444*VLOOKUP($E444,Reference!$A:$B,2,FALSE),"")))</f>
      </c>
    </row>
    <row r="445" spans="2:9" x14ac:dyDescent="0.25">
      <c r="C445" s="15">
        <f>IF($B445="","",IFERROR(VLOOKUP($B445,Blocks!$A:$G,3,FALSE),""))</f>
      </c>
      <c r="G445" s="16">
        <f>IF($F445&lt;&gt;"",$F445,IF(OR($D445="",$E445=""),"",IFERROR($D445*VLOOKUP($E445,Reference!$A:$B,2,FALSE),"")))</f>
      </c>
    </row>
    <row r="446" spans="2:9" x14ac:dyDescent="0.25">
      <c r="C446" s="15">
        <f>IF($B446="","",IFERROR(VLOOKUP($B446,Blocks!$A:$G,3,FALSE),""))</f>
      </c>
      <c r="G446" s="16">
        <f>IF($F446&lt;&gt;"",$F446,IF(OR($D446="",$E446=""),"",IFERROR($D446*VLOOKUP($E446,Reference!$A:$B,2,FALSE),"")))</f>
      </c>
    </row>
    <row r="447" spans="2:9" x14ac:dyDescent="0.25">
      <c r="C447" s="15">
        <f>IF($B447="","",IFERROR(VLOOKUP($B447,Blocks!$A:$G,3,FALSE),""))</f>
      </c>
      <c r="G447" s="16">
        <f>IF($F447&lt;&gt;"",$F447,IF(OR($D447="",$E447=""),"",IFERROR($D447*VLOOKUP($E447,Reference!$A:$B,2,FALSE),"")))</f>
      </c>
    </row>
    <row r="448" spans="2:9" x14ac:dyDescent="0.25">
      <c r="C448" s="15">
        <f>IF($B448="","",IFERROR(VLOOKUP($B448,Blocks!$A:$G,3,FALSE),""))</f>
      </c>
      <c r="G448" s="16">
        <f>IF($F448&lt;&gt;"",$F448,IF(OR($D448="",$E448=""),"",IFERROR($D448*VLOOKUP($E448,Reference!$A:$B,2,FALSE),"")))</f>
      </c>
    </row>
    <row r="449" spans="2:9" x14ac:dyDescent="0.25">
      <c r="C449" s="15">
        <f>IF($B449="","",IFERROR(VLOOKUP($B449,Blocks!$A:$G,3,FALSE),""))</f>
      </c>
      <c r="G449" s="16">
        <f>IF($F449&lt;&gt;"",$F449,IF(OR($D449="",$E449=""),"",IFERROR($D449*VLOOKUP($E449,Reference!$A:$B,2,FALSE),"")))</f>
      </c>
    </row>
    <row r="450" spans="2:9" x14ac:dyDescent="0.25">
      <c r="C450" s="15">
        <f>IF($B450="","",IFERROR(VLOOKUP($B450,Blocks!$A:$G,3,FALSE),""))</f>
      </c>
      <c r="G450" s="16">
        <f>IF($F450&lt;&gt;"",$F450,IF(OR($D450="",$E450=""),"",IFERROR($D450*VLOOKUP($E450,Reference!$A:$B,2,FALSE),"")))</f>
      </c>
    </row>
    <row r="451" spans="2:9" x14ac:dyDescent="0.25">
      <c r="C451" s="15">
        <f>IF($B451="","",IFERROR(VLOOKUP($B451,Blocks!$A:$G,3,FALSE),""))</f>
      </c>
      <c r="G451" s="16">
        <f>IF($F451&lt;&gt;"",$F451,IF(OR($D451="",$E451=""),"",IFERROR($D451*VLOOKUP($E451,Reference!$A:$B,2,FALSE),"")))</f>
      </c>
    </row>
    <row r="452" spans="2:9" x14ac:dyDescent="0.25">
      <c r="C452" s="15">
        <f>IF($B452="","",IFERROR(VLOOKUP($B452,Blocks!$A:$G,3,FALSE),""))</f>
      </c>
      <c r="G452" s="16">
        <f>IF($F452&lt;&gt;"",$F452,IF(OR($D452="",$E452=""),"",IFERROR($D452*VLOOKUP($E452,Reference!$A:$B,2,FALSE),"")))</f>
      </c>
    </row>
    <row r="453" spans="2:9" x14ac:dyDescent="0.25">
      <c r="C453" s="15">
        <f>IF($B453="","",IFERROR(VLOOKUP($B453,Blocks!$A:$G,3,FALSE),""))</f>
      </c>
      <c r="G453" s="16">
        <f>IF($F453&lt;&gt;"",$F453,IF(OR($D453="",$E453=""),"",IFERROR($D453*VLOOKUP($E453,Reference!$A:$B,2,FALSE),"")))</f>
      </c>
    </row>
    <row r="454" spans="2:9" x14ac:dyDescent="0.25">
      <c r="C454" s="15">
        <f>IF($B454="","",IFERROR(VLOOKUP($B454,Blocks!$A:$G,3,FALSE),""))</f>
      </c>
      <c r="G454" s="16">
        <f>IF($F454&lt;&gt;"",$F454,IF(OR($D454="",$E454=""),"",IFERROR($D454*VLOOKUP($E454,Reference!$A:$B,2,FALSE),"")))</f>
      </c>
    </row>
    <row r="455" spans="2:9" x14ac:dyDescent="0.25">
      <c r="C455" s="15">
        <f>IF($B455="","",IFERROR(VLOOKUP($B455,Blocks!$A:$G,3,FALSE),""))</f>
      </c>
      <c r="G455" s="16">
        <f>IF($F455&lt;&gt;"",$F455,IF(OR($D455="",$E455=""),"",IFERROR($D455*VLOOKUP($E455,Reference!$A:$B,2,FALSE),"")))</f>
      </c>
    </row>
    <row r="456" spans="2:9" x14ac:dyDescent="0.25">
      <c r="C456" s="15">
        <f>IF($B456="","",IFERROR(VLOOKUP($B456,Blocks!$A:$G,3,FALSE),""))</f>
      </c>
      <c r="G456" s="16">
        <f>IF($F456&lt;&gt;"",$F456,IF(OR($D456="",$E456=""),"",IFERROR($D456*VLOOKUP($E456,Reference!$A:$B,2,FALSE),"")))</f>
      </c>
    </row>
    <row r="457" spans="2:9" x14ac:dyDescent="0.25">
      <c r="C457" s="15">
        <f>IF($B457="","",IFERROR(VLOOKUP($B457,Blocks!$A:$G,3,FALSE),""))</f>
      </c>
      <c r="G457" s="16">
        <f>IF($F457&lt;&gt;"",$F457,IF(OR($D457="",$E457=""),"",IFERROR($D457*VLOOKUP($E457,Reference!$A:$B,2,FALSE),"")))</f>
      </c>
    </row>
    <row r="458" spans="2:9" x14ac:dyDescent="0.25">
      <c r="C458" s="15">
        <f>IF($B458="","",IFERROR(VLOOKUP($B458,Blocks!$A:$G,3,FALSE),""))</f>
      </c>
      <c r="G458" s="16">
        <f>IF($F458&lt;&gt;"",$F458,IF(OR($D458="",$E458=""),"",IFERROR($D458*VLOOKUP($E458,Reference!$A:$B,2,FALSE),"")))</f>
      </c>
    </row>
    <row r="459" spans="2:9" x14ac:dyDescent="0.25">
      <c r="C459" s="15">
        <f>IF($B459="","",IFERROR(VLOOKUP($B459,Blocks!$A:$G,3,FALSE),""))</f>
      </c>
      <c r="G459" s="16">
        <f>IF($F459&lt;&gt;"",$F459,IF(OR($D459="",$E459=""),"",IFERROR($D459*VLOOKUP($E459,Reference!$A:$B,2,FALSE),"")))</f>
      </c>
    </row>
    <row r="460" spans="2:9" x14ac:dyDescent="0.25">
      <c r="C460" s="15">
        <f>IF($B460="","",IFERROR(VLOOKUP($B460,Blocks!$A:$G,3,FALSE),""))</f>
      </c>
      <c r="G460" s="16">
        <f>IF($F460&lt;&gt;"",$F460,IF(OR($D460="",$E460=""),"",IFERROR($D460*VLOOKUP($E460,Reference!$A:$B,2,FALSE),"")))</f>
      </c>
    </row>
    <row r="461" spans="2:9" x14ac:dyDescent="0.25">
      <c r="C461" s="15">
        <f>IF($B461="","",IFERROR(VLOOKUP($B461,Blocks!$A:$G,3,FALSE),""))</f>
      </c>
      <c r="G461" s="16">
        <f>IF($F461&lt;&gt;"",$F461,IF(OR($D461="",$E461=""),"",IFERROR($D461*VLOOKUP($E461,Reference!$A:$B,2,FALSE),"")))</f>
      </c>
    </row>
    <row r="462" spans="2:9" x14ac:dyDescent="0.25">
      <c r="C462" s="15">
        <f>IF($B462="","",IFERROR(VLOOKUP($B462,Blocks!$A:$G,3,FALSE),""))</f>
      </c>
      <c r="G462" s="16">
        <f>IF($F462&lt;&gt;"",$F462,IF(OR($D462="",$E462=""),"",IFERROR($D462*VLOOKUP($E462,Reference!$A:$B,2,FALSE),"")))</f>
      </c>
    </row>
    <row r="463" spans="2:9" x14ac:dyDescent="0.25">
      <c r="C463" s="15">
        <f>IF($B463="","",IFERROR(VLOOKUP($B463,Blocks!$A:$G,3,FALSE),""))</f>
      </c>
      <c r="G463" s="16">
        <f>IF($F463&lt;&gt;"",$F463,IF(OR($D463="",$E463=""),"",IFERROR($D463*VLOOKUP($E463,Reference!$A:$B,2,FALSE),"")))</f>
      </c>
    </row>
    <row r="464" spans="2:9" x14ac:dyDescent="0.25">
      <c r="C464" s="15">
        <f>IF($B464="","",IFERROR(VLOOKUP($B464,Blocks!$A:$G,3,FALSE),""))</f>
      </c>
      <c r="G464" s="16">
        <f>IF($F464&lt;&gt;"",$F464,IF(OR($D464="",$E464=""),"",IFERROR($D464*VLOOKUP($E464,Reference!$A:$B,2,FALSE),"")))</f>
      </c>
    </row>
    <row r="465" spans="2:9" x14ac:dyDescent="0.25">
      <c r="C465" s="15">
        <f>IF($B465="","",IFERROR(VLOOKUP($B465,Blocks!$A:$G,3,FALSE),""))</f>
      </c>
      <c r="G465" s="16">
        <f>IF($F465&lt;&gt;"",$F465,IF(OR($D465="",$E465=""),"",IFERROR($D465*VLOOKUP($E465,Reference!$A:$B,2,FALSE),"")))</f>
      </c>
    </row>
    <row r="466" spans="2:9" x14ac:dyDescent="0.25">
      <c r="C466" s="15">
        <f>IF($B466="","",IFERROR(VLOOKUP($B466,Blocks!$A:$G,3,FALSE),""))</f>
      </c>
      <c r="G466" s="16">
        <f>IF($F466&lt;&gt;"",$F466,IF(OR($D466="",$E466=""),"",IFERROR($D466*VLOOKUP($E466,Reference!$A:$B,2,FALSE),"")))</f>
      </c>
    </row>
    <row r="467" spans="2:9" x14ac:dyDescent="0.25">
      <c r="C467" s="15">
        <f>IF($B467="","",IFERROR(VLOOKUP($B467,Blocks!$A:$G,3,FALSE),""))</f>
      </c>
      <c r="G467" s="16">
        <f>IF($F467&lt;&gt;"",$F467,IF(OR($D467="",$E467=""),"",IFERROR($D467*VLOOKUP($E467,Reference!$A:$B,2,FALSE),"")))</f>
      </c>
    </row>
    <row r="468" spans="2:9" x14ac:dyDescent="0.25">
      <c r="C468" s="15">
        <f>IF($B468="","",IFERROR(VLOOKUP($B468,Blocks!$A:$G,3,FALSE),""))</f>
      </c>
      <c r="G468" s="16">
        <f>IF($F468&lt;&gt;"",$F468,IF(OR($D468="",$E468=""),"",IFERROR($D468*VLOOKUP($E468,Reference!$A:$B,2,FALSE),"")))</f>
      </c>
    </row>
    <row r="469" spans="2:9" x14ac:dyDescent="0.25">
      <c r="C469" s="15">
        <f>IF($B469="","",IFERROR(VLOOKUP($B469,Blocks!$A:$G,3,FALSE),""))</f>
      </c>
      <c r="G469" s="16">
        <f>IF($F469&lt;&gt;"",$F469,IF(OR($D469="",$E469=""),"",IFERROR($D469*VLOOKUP($E469,Reference!$A:$B,2,FALSE),"")))</f>
      </c>
    </row>
    <row r="470" spans="2:9" x14ac:dyDescent="0.25">
      <c r="C470" s="15">
        <f>IF($B470="","",IFERROR(VLOOKUP($B470,Blocks!$A:$G,3,FALSE),""))</f>
      </c>
      <c r="G470" s="16">
        <f>IF($F470&lt;&gt;"",$F470,IF(OR($D470="",$E470=""),"",IFERROR($D470*VLOOKUP($E470,Reference!$A:$B,2,FALSE),"")))</f>
      </c>
    </row>
    <row r="471" spans="2:9" x14ac:dyDescent="0.25">
      <c r="C471" s="15">
        <f>IF($B471="","",IFERROR(VLOOKUP($B471,Blocks!$A:$G,3,FALSE),""))</f>
      </c>
      <c r="G471" s="16">
        <f>IF($F471&lt;&gt;"",$F471,IF(OR($D471="",$E471=""),"",IFERROR($D471*VLOOKUP($E471,Reference!$A:$B,2,FALSE),"")))</f>
      </c>
    </row>
    <row r="472" spans="2:9" x14ac:dyDescent="0.25">
      <c r="C472" s="15">
        <f>IF($B472="","",IFERROR(VLOOKUP($B472,Blocks!$A:$G,3,FALSE),""))</f>
      </c>
      <c r="G472" s="16">
        <f>IF($F472&lt;&gt;"",$F472,IF(OR($D472="",$E472=""),"",IFERROR($D472*VLOOKUP($E472,Reference!$A:$B,2,FALSE),"")))</f>
      </c>
    </row>
    <row r="473" spans="2:9" x14ac:dyDescent="0.25">
      <c r="C473" s="15">
        <f>IF($B473="","",IFERROR(VLOOKUP($B473,Blocks!$A:$G,3,FALSE),""))</f>
      </c>
      <c r="G473" s="16">
        <f>IF($F473&lt;&gt;"",$F473,IF(OR($D473="",$E473=""),"",IFERROR($D473*VLOOKUP($E473,Reference!$A:$B,2,FALSE),"")))</f>
      </c>
    </row>
    <row r="474" spans="2:9" x14ac:dyDescent="0.25">
      <c r="C474" s="15">
        <f>IF($B474="","",IFERROR(VLOOKUP($B474,Blocks!$A:$G,3,FALSE),""))</f>
      </c>
      <c r="G474" s="16">
        <f>IF($F474&lt;&gt;"",$F474,IF(OR($D474="",$E474=""),"",IFERROR($D474*VLOOKUP($E474,Reference!$A:$B,2,FALSE),"")))</f>
      </c>
    </row>
    <row r="475" spans="2:9" x14ac:dyDescent="0.25">
      <c r="C475" s="15">
        <f>IF($B475="","",IFERROR(VLOOKUP($B475,Blocks!$A:$G,3,FALSE),""))</f>
      </c>
      <c r="G475" s="16">
        <f>IF($F475&lt;&gt;"",$F475,IF(OR($D475="",$E475=""),"",IFERROR($D475*VLOOKUP($E475,Reference!$A:$B,2,FALSE),"")))</f>
      </c>
    </row>
    <row r="476" spans="2:9" x14ac:dyDescent="0.25">
      <c r="C476" s="15">
        <f>IF($B476="","",IFERROR(VLOOKUP($B476,Blocks!$A:$G,3,FALSE),""))</f>
      </c>
      <c r="G476" s="16">
        <f>IF($F476&lt;&gt;"",$F476,IF(OR($D476="",$E476=""),"",IFERROR($D476*VLOOKUP($E476,Reference!$A:$B,2,FALSE),"")))</f>
      </c>
    </row>
    <row r="477" spans="2:9" x14ac:dyDescent="0.25">
      <c r="C477" s="15">
        <f>IF($B477="","",IFERROR(VLOOKUP($B477,Blocks!$A:$G,3,FALSE),""))</f>
      </c>
      <c r="G477" s="16">
        <f>IF($F477&lt;&gt;"",$F477,IF(OR($D477="",$E477=""),"",IFERROR($D477*VLOOKUP($E477,Reference!$A:$B,2,FALSE),"")))</f>
      </c>
    </row>
    <row r="478" spans="2:9" x14ac:dyDescent="0.25">
      <c r="C478" s="15">
        <f>IF($B478="","",IFERROR(VLOOKUP($B478,Blocks!$A:$G,3,FALSE),""))</f>
      </c>
      <c r="G478" s="16">
        <f>IF($F478&lt;&gt;"",$F478,IF(OR($D478="",$E478=""),"",IFERROR($D478*VLOOKUP($E478,Reference!$A:$B,2,FALSE),"")))</f>
      </c>
    </row>
    <row r="479" spans="2:9" x14ac:dyDescent="0.25">
      <c r="C479" s="15">
        <f>IF($B479="","",IFERROR(VLOOKUP($B479,Blocks!$A:$G,3,FALSE),""))</f>
      </c>
      <c r="G479" s="16">
        <f>IF($F479&lt;&gt;"",$F479,IF(OR($D479="",$E479=""),"",IFERROR($D479*VLOOKUP($E479,Reference!$A:$B,2,FALSE),"")))</f>
      </c>
    </row>
    <row r="480" spans="2:9" x14ac:dyDescent="0.25">
      <c r="C480" s="15">
        <f>IF($B480="","",IFERROR(VLOOKUP($B480,Blocks!$A:$G,3,FALSE),""))</f>
      </c>
      <c r="G480" s="16">
        <f>IF($F480&lt;&gt;"",$F480,IF(OR($D480="",$E480=""),"",IFERROR($D480*VLOOKUP($E480,Reference!$A:$B,2,FALSE),"")))</f>
      </c>
    </row>
    <row r="481" spans="2:9" x14ac:dyDescent="0.25">
      <c r="C481" s="15">
        <f>IF($B481="","",IFERROR(VLOOKUP($B481,Blocks!$A:$G,3,FALSE),""))</f>
      </c>
      <c r="G481" s="16">
        <f>IF($F481&lt;&gt;"",$F481,IF(OR($D481="",$E481=""),"",IFERROR($D481*VLOOKUP($E481,Reference!$A:$B,2,FALSE),"")))</f>
      </c>
    </row>
    <row r="482" spans="2:9" x14ac:dyDescent="0.25">
      <c r="C482" s="15">
        <f>IF($B482="","",IFERROR(VLOOKUP($B482,Blocks!$A:$G,3,FALSE),""))</f>
      </c>
      <c r="G482" s="16">
        <f>IF($F482&lt;&gt;"",$F482,IF(OR($D482="",$E482=""),"",IFERROR($D482*VLOOKUP($E482,Reference!$A:$B,2,FALSE),"")))</f>
      </c>
    </row>
    <row r="483" spans="2:9" x14ac:dyDescent="0.25">
      <c r="C483" s="15">
        <f>IF($B483="","",IFERROR(VLOOKUP($B483,Blocks!$A:$G,3,FALSE),""))</f>
      </c>
      <c r="G483" s="16">
        <f>IF($F483&lt;&gt;"",$F483,IF(OR($D483="",$E483=""),"",IFERROR($D483*VLOOKUP($E483,Reference!$A:$B,2,FALSE),"")))</f>
      </c>
    </row>
    <row r="484" spans="2:9" x14ac:dyDescent="0.25">
      <c r="C484" s="15">
        <f>IF($B484="","",IFERROR(VLOOKUP($B484,Blocks!$A:$G,3,FALSE),""))</f>
      </c>
      <c r="G484" s="16">
        <f>IF($F484&lt;&gt;"",$F484,IF(OR($D484="",$E484=""),"",IFERROR($D484*VLOOKUP($E484,Reference!$A:$B,2,FALSE),"")))</f>
      </c>
    </row>
    <row r="485" spans="2:9" x14ac:dyDescent="0.25">
      <c r="C485" s="15">
        <f>IF($B485="","",IFERROR(VLOOKUP($B485,Blocks!$A:$G,3,FALSE),""))</f>
      </c>
      <c r="G485" s="16">
        <f>IF($F485&lt;&gt;"",$F485,IF(OR($D485="",$E485=""),"",IFERROR($D485*VLOOKUP($E485,Reference!$A:$B,2,FALSE),"")))</f>
      </c>
    </row>
    <row r="486" spans="2:9" x14ac:dyDescent="0.25">
      <c r="C486" s="15">
        <f>IF($B486="","",IFERROR(VLOOKUP($B486,Blocks!$A:$G,3,FALSE),""))</f>
      </c>
      <c r="G486" s="16">
        <f>IF($F486&lt;&gt;"",$F486,IF(OR($D486="",$E486=""),"",IFERROR($D486*VLOOKUP($E486,Reference!$A:$B,2,FALSE),"")))</f>
      </c>
    </row>
    <row r="487" spans="2:9" x14ac:dyDescent="0.25">
      <c r="C487" s="15">
        <f>IF($B487="","",IFERROR(VLOOKUP($B487,Blocks!$A:$G,3,FALSE),""))</f>
      </c>
      <c r="G487" s="16">
        <f>IF($F487&lt;&gt;"",$F487,IF(OR($D487="",$E487=""),"",IFERROR($D487*VLOOKUP($E487,Reference!$A:$B,2,FALSE),"")))</f>
      </c>
    </row>
    <row r="488" spans="2:9" x14ac:dyDescent="0.25">
      <c r="C488" s="15">
        <f>IF($B488="","",IFERROR(VLOOKUP($B488,Blocks!$A:$G,3,FALSE),""))</f>
      </c>
      <c r="G488" s="16">
        <f>IF($F488&lt;&gt;"",$F488,IF(OR($D488="",$E488=""),"",IFERROR($D488*VLOOKUP($E488,Reference!$A:$B,2,FALSE),"")))</f>
      </c>
    </row>
    <row r="489" spans="2:9" x14ac:dyDescent="0.25">
      <c r="C489" s="15">
        <f>IF($B489="","",IFERROR(VLOOKUP($B489,Blocks!$A:$G,3,FALSE),""))</f>
      </c>
      <c r="G489" s="16">
        <f>IF($F489&lt;&gt;"",$F489,IF(OR($D489="",$E489=""),"",IFERROR($D489*VLOOKUP($E489,Reference!$A:$B,2,FALSE),"")))</f>
      </c>
    </row>
    <row r="490" spans="2:9" x14ac:dyDescent="0.25">
      <c r="C490" s="15">
        <f>IF($B490="","",IFERROR(VLOOKUP($B490,Blocks!$A:$G,3,FALSE),""))</f>
      </c>
      <c r="G490" s="16">
        <f>IF($F490&lt;&gt;"",$F490,IF(OR($D490="",$E490=""),"",IFERROR($D490*VLOOKUP($E490,Reference!$A:$B,2,FALSE),"")))</f>
      </c>
    </row>
    <row r="491" spans="2:9" x14ac:dyDescent="0.25">
      <c r="C491" s="15">
        <f>IF($B491="","",IFERROR(VLOOKUP($B491,Blocks!$A:$G,3,FALSE),""))</f>
      </c>
      <c r="G491" s="16">
        <f>IF($F491&lt;&gt;"",$F491,IF(OR($D491="",$E491=""),"",IFERROR($D491*VLOOKUP($E491,Reference!$A:$B,2,FALSE),"")))</f>
      </c>
    </row>
    <row r="492" spans="2:9" x14ac:dyDescent="0.25">
      <c r="C492" s="15">
        <f>IF($B492="","",IFERROR(VLOOKUP($B492,Blocks!$A:$G,3,FALSE),""))</f>
      </c>
      <c r="G492" s="16">
        <f>IF($F492&lt;&gt;"",$F492,IF(OR($D492="",$E492=""),"",IFERROR($D492*VLOOKUP($E492,Reference!$A:$B,2,FALSE),"")))</f>
      </c>
    </row>
    <row r="493" spans="2:9" x14ac:dyDescent="0.25">
      <c r="C493" s="15">
        <f>IF($B493="","",IFERROR(VLOOKUP($B493,Blocks!$A:$G,3,FALSE),""))</f>
      </c>
      <c r="G493" s="16">
        <f>IF($F493&lt;&gt;"",$F493,IF(OR($D493="",$E493=""),"",IFERROR($D493*VLOOKUP($E493,Reference!$A:$B,2,FALSE),"")))</f>
      </c>
    </row>
    <row r="494" spans="2:9" x14ac:dyDescent="0.25">
      <c r="C494" s="15">
        <f>IF($B494="","",IFERROR(VLOOKUP($B494,Blocks!$A:$G,3,FALSE),""))</f>
      </c>
      <c r="G494" s="16">
        <f>IF($F494&lt;&gt;"",$F494,IF(OR($D494="",$E494=""),"",IFERROR($D494*VLOOKUP($E494,Reference!$A:$B,2,FALSE),"")))</f>
      </c>
    </row>
    <row r="495" spans="2:9" x14ac:dyDescent="0.25">
      <c r="C495" s="15">
        <f>IF($B495="","",IFERROR(VLOOKUP($B495,Blocks!$A:$G,3,FALSE),""))</f>
      </c>
      <c r="G495" s="16">
        <f>IF($F495&lt;&gt;"",$F495,IF(OR($D495="",$E495=""),"",IFERROR($D495*VLOOKUP($E495,Reference!$A:$B,2,FALSE),"")))</f>
      </c>
    </row>
    <row r="496" spans="2:9" x14ac:dyDescent="0.25">
      <c r="C496" s="15">
        <f>IF($B496="","",IFERROR(VLOOKUP($B496,Blocks!$A:$G,3,FALSE),""))</f>
      </c>
      <c r="G496" s="16">
        <f>IF($F496&lt;&gt;"",$F496,IF(OR($D496="",$E496=""),"",IFERROR($D496*VLOOKUP($E496,Reference!$A:$B,2,FALSE),"")))</f>
      </c>
    </row>
    <row r="497" spans="2:9" x14ac:dyDescent="0.25">
      <c r="C497" s="15">
        <f>IF($B497="","",IFERROR(VLOOKUP($B497,Blocks!$A:$G,3,FALSE),""))</f>
      </c>
      <c r="G497" s="16">
        <f>IF($F497&lt;&gt;"",$F497,IF(OR($D497="",$E497=""),"",IFERROR($D497*VLOOKUP($E497,Reference!$A:$B,2,FALSE),"")))</f>
      </c>
    </row>
    <row r="498" spans="2:9" x14ac:dyDescent="0.25">
      <c r="C498" s="15">
        <f>IF($B498="","",IFERROR(VLOOKUP($B498,Blocks!$A:$G,3,FALSE),""))</f>
      </c>
      <c r="G498" s="16">
        <f>IF($F498&lt;&gt;"",$F498,IF(OR($D498="",$E498=""),"",IFERROR($D498*VLOOKUP($E498,Reference!$A:$B,2,FALSE),"")))</f>
      </c>
    </row>
    <row r="499" spans="2:9" x14ac:dyDescent="0.25">
      <c r="C499" s="15">
        <f>IF($B499="","",IFERROR(VLOOKUP($B499,Blocks!$A:$G,3,FALSE),""))</f>
      </c>
      <c r="G499" s="16">
        <f>IF($F499&lt;&gt;"",$F499,IF(OR($D499="",$E499=""),"",IFERROR($D499*VLOOKUP($E499,Reference!$A:$B,2,FALSE),"")))</f>
      </c>
    </row>
    <row r="500" spans="2:9" x14ac:dyDescent="0.25">
      <c r="C500" s="15">
        <f>IF($B500="","",IFERROR(VLOOKUP($B500,Blocks!$A:$G,3,FALSE),""))</f>
      </c>
      <c r="G500" s="16">
        <f>IF($F500&lt;&gt;"",$F500,IF(OR($D500="",$E500=""),"",IFERROR($D500*VLOOKUP($E500,Reference!$A:$B,2,FALSE),"")))</f>
      </c>
    </row>
    <row r="501" spans="2:9" x14ac:dyDescent="0.25">
      <c r="C501" s="15">
        <f>IF($B501="","",IFERROR(VLOOKUP($B501,Blocks!$A:$G,3,FALSE),""))</f>
      </c>
      <c r="G501" s="16">
        <f>IF($F501&lt;&gt;"",$F501,IF(OR($D501="",$E501=""),"",IFERROR($D501*VLOOKUP($E501,Reference!$A:$B,2,FALSE),"")))</f>
      </c>
    </row>
    <row r="502" spans="2:9" x14ac:dyDescent="0.25">
      <c r="C502" s="15">
        <f>IF($B502="","",IFERROR(VLOOKUP($B502,Blocks!$A:$G,3,FALSE),""))</f>
      </c>
      <c r="G502" s="16">
        <f>IF($F502&lt;&gt;"",$F502,IF(OR($D502="",$E502=""),"",IFERROR($D502*VLOOKUP($E502,Reference!$A:$B,2,FALSE),"")))</f>
      </c>
    </row>
    <row r="503" spans="2:9" x14ac:dyDescent="0.25">
      <c r="C503" s="15">
        <f>IF($B503="","",IFERROR(VLOOKUP($B503,Blocks!$A:$G,3,FALSE),""))</f>
      </c>
      <c r="G503" s="16">
        <f>IF($F503&lt;&gt;"",$F503,IF(OR($D503="",$E503=""),"",IFERROR($D503*VLOOKUP($E503,Reference!$A:$B,2,FALSE),"")))</f>
      </c>
    </row>
    <row r="504" spans="2:9" x14ac:dyDescent="0.25">
      <c r="C504" s="15">
        <f>IF($B504="","",IFERROR(VLOOKUP($B504,Blocks!$A:$G,3,FALSE),""))</f>
      </c>
      <c r="G504" s="16">
        <f>IF($F504&lt;&gt;"",$F504,IF(OR($D504="",$E504=""),"",IFERROR($D504*VLOOKUP($E504,Reference!$A:$B,2,FALSE),"")))</f>
      </c>
    </row>
    <row r="505" spans="2:9" x14ac:dyDescent="0.25">
      <c r="C505" s="15">
        <f>IF($B505="","",IFERROR(VLOOKUP($B505,Blocks!$A:$G,3,FALSE),""))</f>
      </c>
      <c r="G505" s="16">
        <f>IF($F505&lt;&gt;"",$F505,IF(OR($D505="",$E505=""),"",IFERROR($D505*VLOOKUP($E505,Reference!$A:$B,2,FALSE),"")))</f>
      </c>
    </row>
    <row r="506" spans="2:9" x14ac:dyDescent="0.25">
      <c r="C506" s="15">
        <f>IF($B506="","",IFERROR(VLOOKUP($B506,Blocks!$A:$G,3,FALSE),""))</f>
      </c>
      <c r="G506" s="16">
        <f>IF($F506&lt;&gt;"",$F506,IF(OR($D506="",$E506=""),"",IFERROR($D506*VLOOKUP($E506,Reference!$A:$B,2,FALSE),"")))</f>
      </c>
    </row>
    <row r="507" spans="2:9" x14ac:dyDescent="0.25">
      <c r="C507" s="15">
        <f>IF($B507="","",IFERROR(VLOOKUP($B507,Blocks!$A:$G,3,FALSE),""))</f>
      </c>
      <c r="G507" s="16">
        <f>IF($F507&lt;&gt;"",$F507,IF(OR($D507="",$E507=""),"",IFERROR($D507*VLOOKUP($E507,Reference!$A:$B,2,FALSE),"")))</f>
      </c>
    </row>
    <row r="508" spans="2:9" x14ac:dyDescent="0.25">
      <c r="C508" s="15">
        <f>IF($B508="","",IFERROR(VLOOKUP($B508,Blocks!$A:$G,3,FALSE),""))</f>
      </c>
      <c r="G508" s="16">
        <f>IF($F508&lt;&gt;"",$F508,IF(OR($D508="",$E508=""),"",IFERROR($D508*VLOOKUP($E508,Reference!$A:$B,2,FALSE),"")))</f>
      </c>
    </row>
    <row r="509" spans="2:9" x14ac:dyDescent="0.25">
      <c r="C509" s="15">
        <f>IF($B509="","",IFERROR(VLOOKUP($B509,Blocks!$A:$G,3,FALSE),""))</f>
      </c>
      <c r="G509" s="16">
        <f>IF($F509&lt;&gt;"",$F509,IF(OR($D509="",$E509=""),"",IFERROR($D509*VLOOKUP($E509,Reference!$A:$B,2,FALSE),"")))</f>
      </c>
    </row>
    <row r="510" spans="2:9" x14ac:dyDescent="0.25">
      <c r="C510" s="15">
        <f>IF($B510="","",IFERROR(VLOOKUP($B510,Blocks!$A:$G,3,FALSE),""))</f>
      </c>
      <c r="G510" s="16">
        <f>IF($F510&lt;&gt;"",$F510,IF(OR($D510="",$E510=""),"",IFERROR($D510*VLOOKUP($E510,Reference!$A:$B,2,FALSE),"")))</f>
      </c>
    </row>
    <row r="511" spans="2:9" x14ac:dyDescent="0.25">
      <c r="C511" s="15">
        <f>IF($B511="","",IFERROR(VLOOKUP($B511,Blocks!$A:$G,3,FALSE),""))</f>
      </c>
      <c r="G511" s="16">
        <f>IF($F511&lt;&gt;"",$F511,IF(OR($D511="",$E511=""),"",IFERROR($D511*VLOOKUP($E511,Reference!$A:$B,2,FALSE),"")))</f>
      </c>
    </row>
    <row r="512" spans="2:9" x14ac:dyDescent="0.25">
      <c r="C512" s="15">
        <f>IF($B512="","",IFERROR(VLOOKUP($B512,Blocks!$A:$G,3,FALSE),""))</f>
      </c>
      <c r="G512" s="16">
        <f>IF($F512&lt;&gt;"",$F512,IF(OR($D512="",$E512=""),"",IFERROR($D512*VLOOKUP($E512,Reference!$A:$B,2,FALSE),"")))</f>
      </c>
    </row>
    <row r="513" spans="2:9" x14ac:dyDescent="0.25">
      <c r="C513" s="15">
        <f>IF($B513="","",IFERROR(VLOOKUP($B513,Blocks!$A:$G,3,FALSE),""))</f>
      </c>
      <c r="G513" s="16">
        <f>IF($F513&lt;&gt;"",$F513,IF(OR($D513="",$E513=""),"",IFERROR($D513*VLOOKUP($E513,Reference!$A:$B,2,FALSE),"")))</f>
      </c>
    </row>
    <row r="514" spans="2:9" x14ac:dyDescent="0.25">
      <c r="C514" s="15">
        <f>IF($B514="","",IFERROR(VLOOKUP($B514,Blocks!$A:$G,3,FALSE),""))</f>
      </c>
      <c r="G514" s="16">
        <f>IF($F514&lt;&gt;"",$F514,IF(OR($D514="",$E514=""),"",IFERROR($D514*VLOOKUP($E514,Reference!$A:$B,2,FALSE),"")))</f>
      </c>
    </row>
    <row r="515" spans="2:9" x14ac:dyDescent="0.25">
      <c r="C515" s="15">
        <f>IF($B515="","",IFERROR(VLOOKUP($B515,Blocks!$A:$G,3,FALSE),""))</f>
      </c>
      <c r="G515" s="16">
        <f>IF($F515&lt;&gt;"",$F515,IF(OR($D515="",$E515=""),"",IFERROR($D515*VLOOKUP($E515,Reference!$A:$B,2,FALSE),"")))</f>
      </c>
    </row>
    <row r="516" spans="2:9" x14ac:dyDescent="0.25">
      <c r="C516" s="15">
        <f>IF($B516="","",IFERROR(VLOOKUP($B516,Blocks!$A:$G,3,FALSE),""))</f>
      </c>
      <c r="G516" s="16">
        <f>IF($F516&lt;&gt;"",$F516,IF(OR($D516="",$E516=""),"",IFERROR($D516*VLOOKUP($E516,Reference!$A:$B,2,FALSE),"")))</f>
      </c>
    </row>
    <row r="517" spans="2:9" x14ac:dyDescent="0.25">
      <c r="C517" s="15">
        <f>IF($B517="","",IFERROR(VLOOKUP($B517,Blocks!$A:$G,3,FALSE),""))</f>
      </c>
      <c r="G517" s="16">
        <f>IF($F517&lt;&gt;"",$F517,IF(OR($D517="",$E517=""),"",IFERROR($D517*VLOOKUP($E517,Reference!$A:$B,2,FALSE),"")))</f>
      </c>
    </row>
    <row r="518" spans="2:9" x14ac:dyDescent="0.25">
      <c r="C518" s="15">
        <f>IF($B518="","",IFERROR(VLOOKUP($B518,Blocks!$A:$G,3,FALSE),""))</f>
      </c>
      <c r="G518" s="16">
        <f>IF($F518&lt;&gt;"",$F518,IF(OR($D518="",$E518=""),"",IFERROR($D518*VLOOKUP($E518,Reference!$A:$B,2,FALSE),"")))</f>
      </c>
    </row>
    <row r="519" spans="2:9" x14ac:dyDescent="0.25">
      <c r="C519" s="15">
        <f>IF($B519="","",IFERROR(VLOOKUP($B519,Blocks!$A:$G,3,FALSE),""))</f>
      </c>
      <c r="G519" s="16">
        <f>IF($F519&lt;&gt;"",$F519,IF(OR($D519="",$E519=""),"",IFERROR($D519*VLOOKUP($E519,Reference!$A:$B,2,FALSE),"")))</f>
      </c>
    </row>
    <row r="520" spans="2:9" x14ac:dyDescent="0.25">
      <c r="C520" s="15">
        <f>IF($B520="","",IFERROR(VLOOKUP($B520,Blocks!$A:$G,3,FALSE),""))</f>
      </c>
      <c r="G520" s="16">
        <f>IF($F520&lt;&gt;"",$F520,IF(OR($D520="",$E520=""),"",IFERROR($D520*VLOOKUP($E520,Reference!$A:$B,2,FALSE),"")))</f>
      </c>
    </row>
    <row r="521" spans="2:9" x14ac:dyDescent="0.25">
      <c r="C521" s="15">
        <f>IF($B521="","",IFERROR(VLOOKUP($B521,Blocks!$A:$G,3,FALSE),""))</f>
      </c>
      <c r="G521" s="16">
        <f>IF($F521&lt;&gt;"",$F521,IF(OR($D521="",$E521=""),"",IFERROR($D521*VLOOKUP($E521,Reference!$A:$B,2,FALSE),"")))</f>
      </c>
    </row>
    <row r="522" spans="2:9" x14ac:dyDescent="0.25">
      <c r="C522" s="15">
        <f>IF($B522="","",IFERROR(VLOOKUP($B522,Blocks!$A:$G,3,FALSE),""))</f>
      </c>
      <c r="G522" s="16">
        <f>IF($F522&lt;&gt;"",$F522,IF(OR($D522="",$E522=""),"",IFERROR($D522*VLOOKUP($E522,Reference!$A:$B,2,FALSE),"")))</f>
      </c>
    </row>
    <row r="523" spans="2:9" x14ac:dyDescent="0.25">
      <c r="C523" s="15">
        <f>IF($B523="","",IFERROR(VLOOKUP($B523,Blocks!$A:$G,3,FALSE),""))</f>
      </c>
      <c r="G523" s="16">
        <f>IF($F523&lt;&gt;"",$F523,IF(OR($D523="",$E523=""),"",IFERROR($D523*VLOOKUP($E523,Reference!$A:$B,2,FALSE),"")))</f>
      </c>
    </row>
    <row r="524" spans="2:9" x14ac:dyDescent="0.25">
      <c r="C524" s="15">
        <f>IF($B524="","",IFERROR(VLOOKUP($B524,Blocks!$A:$G,3,FALSE),""))</f>
      </c>
      <c r="G524" s="16">
        <f>IF($F524&lt;&gt;"",$F524,IF(OR($D524="",$E524=""),"",IFERROR($D524*VLOOKUP($E524,Reference!$A:$B,2,FALSE),"")))</f>
      </c>
    </row>
    <row r="525" spans="2:9" x14ac:dyDescent="0.25">
      <c r="C525" s="15">
        <f>IF($B525="","",IFERROR(VLOOKUP($B525,Blocks!$A:$G,3,FALSE),""))</f>
      </c>
      <c r="G525" s="16">
        <f>IF($F525&lt;&gt;"",$F525,IF(OR($D525="",$E525=""),"",IFERROR($D525*VLOOKUP($E525,Reference!$A:$B,2,FALSE),"")))</f>
      </c>
    </row>
    <row r="526" spans="2:9" x14ac:dyDescent="0.25">
      <c r="C526" s="15">
        <f>IF($B526="","",IFERROR(VLOOKUP($B526,Blocks!$A:$G,3,FALSE),""))</f>
      </c>
      <c r="G526" s="16">
        <f>IF($F526&lt;&gt;"",$F526,IF(OR($D526="",$E526=""),"",IFERROR($D526*VLOOKUP($E526,Reference!$A:$B,2,FALSE),"")))</f>
      </c>
    </row>
    <row r="527" spans="2:9" x14ac:dyDescent="0.25">
      <c r="C527" s="15">
        <f>IF($B527="","",IFERROR(VLOOKUP($B527,Blocks!$A:$G,3,FALSE),""))</f>
      </c>
      <c r="G527" s="16">
        <f>IF($F527&lt;&gt;"",$F527,IF(OR($D527="",$E527=""),"",IFERROR($D527*VLOOKUP($E527,Reference!$A:$B,2,FALSE),"")))</f>
      </c>
    </row>
    <row r="528" spans="2:9" x14ac:dyDescent="0.25">
      <c r="C528" s="15">
        <f>IF($B528="","",IFERROR(VLOOKUP($B528,Blocks!$A:$G,3,FALSE),""))</f>
      </c>
      <c r="G528" s="16">
        <f>IF($F528&lt;&gt;"",$F528,IF(OR($D528="",$E528=""),"",IFERROR($D528*VLOOKUP($E528,Reference!$A:$B,2,FALSE),"")))</f>
      </c>
    </row>
    <row r="529" spans="2:9" x14ac:dyDescent="0.25">
      <c r="C529" s="15">
        <f>IF($B529="","",IFERROR(VLOOKUP($B529,Blocks!$A:$G,3,FALSE),""))</f>
      </c>
      <c r="G529" s="16">
        <f>IF($F529&lt;&gt;"",$F529,IF(OR($D529="",$E529=""),"",IFERROR($D529*VLOOKUP($E529,Reference!$A:$B,2,FALSE),"")))</f>
      </c>
    </row>
    <row r="530" spans="2:9" x14ac:dyDescent="0.25">
      <c r="C530" s="15">
        <f>IF($B530="","",IFERROR(VLOOKUP($B530,Blocks!$A:$G,3,FALSE),""))</f>
      </c>
      <c r="G530" s="16">
        <f>IF($F530&lt;&gt;"",$F530,IF(OR($D530="",$E530=""),"",IFERROR($D530*VLOOKUP($E530,Reference!$A:$B,2,FALSE),"")))</f>
      </c>
    </row>
    <row r="531" spans="2:9" x14ac:dyDescent="0.25">
      <c r="C531" s="15">
        <f>IF($B531="","",IFERROR(VLOOKUP($B531,Blocks!$A:$G,3,FALSE),""))</f>
      </c>
      <c r="G531" s="16">
        <f>IF($F531&lt;&gt;"",$F531,IF(OR($D531="",$E531=""),"",IFERROR($D531*VLOOKUP($E531,Reference!$A:$B,2,FALSE),"")))</f>
      </c>
    </row>
    <row r="532" spans="2:9" x14ac:dyDescent="0.25">
      <c r="C532" s="15">
        <f>IF($B532="","",IFERROR(VLOOKUP($B532,Blocks!$A:$G,3,FALSE),""))</f>
      </c>
      <c r="G532" s="16">
        <f>IF($F532&lt;&gt;"",$F532,IF(OR($D532="",$E532=""),"",IFERROR($D532*VLOOKUP($E532,Reference!$A:$B,2,FALSE),"")))</f>
      </c>
    </row>
    <row r="533" spans="2:9" x14ac:dyDescent="0.25">
      <c r="C533" s="15">
        <f>IF($B533="","",IFERROR(VLOOKUP($B533,Blocks!$A:$G,3,FALSE),""))</f>
      </c>
      <c r="G533" s="16">
        <f>IF($F533&lt;&gt;"",$F533,IF(OR($D533="",$E533=""),"",IFERROR($D533*VLOOKUP($E533,Reference!$A:$B,2,FALSE),"")))</f>
      </c>
    </row>
    <row r="534" spans="2:9" x14ac:dyDescent="0.25">
      <c r="C534" s="15">
        <f>IF($B534="","",IFERROR(VLOOKUP($B534,Blocks!$A:$G,3,FALSE),""))</f>
      </c>
      <c r="G534" s="16">
        <f>IF($F534&lt;&gt;"",$F534,IF(OR($D534="",$E534=""),"",IFERROR($D534*VLOOKUP($E534,Reference!$A:$B,2,FALSE),"")))</f>
      </c>
    </row>
    <row r="535" spans="2:9" x14ac:dyDescent="0.25">
      <c r="C535" s="15">
        <f>IF($B535="","",IFERROR(VLOOKUP($B535,Blocks!$A:$G,3,FALSE),""))</f>
      </c>
      <c r="G535" s="16">
        <f>IF($F535&lt;&gt;"",$F535,IF(OR($D535="",$E535=""),"",IFERROR($D535*VLOOKUP($E535,Reference!$A:$B,2,FALSE),"")))</f>
      </c>
    </row>
    <row r="536" spans="2:9" x14ac:dyDescent="0.25">
      <c r="C536" s="15">
        <f>IF($B536="","",IFERROR(VLOOKUP($B536,Blocks!$A:$G,3,FALSE),""))</f>
      </c>
      <c r="G536" s="16">
        <f>IF($F536&lt;&gt;"",$F536,IF(OR($D536="",$E536=""),"",IFERROR($D536*VLOOKUP($E536,Reference!$A:$B,2,FALSE),"")))</f>
      </c>
    </row>
    <row r="537" spans="2:9" x14ac:dyDescent="0.25">
      <c r="C537" s="15">
        <f>IF($B537="","",IFERROR(VLOOKUP($B537,Blocks!$A:$G,3,FALSE),""))</f>
      </c>
      <c r="G537" s="16">
        <f>IF($F537&lt;&gt;"",$F537,IF(OR($D537="",$E537=""),"",IFERROR($D537*VLOOKUP($E537,Reference!$A:$B,2,FALSE),"")))</f>
      </c>
    </row>
    <row r="538" spans="2:9" x14ac:dyDescent="0.25">
      <c r="C538" s="15">
        <f>IF($B538="","",IFERROR(VLOOKUP($B538,Blocks!$A:$G,3,FALSE),""))</f>
      </c>
      <c r="G538" s="16">
        <f>IF($F538&lt;&gt;"",$F538,IF(OR($D538="",$E538=""),"",IFERROR($D538*VLOOKUP($E538,Reference!$A:$B,2,FALSE),"")))</f>
      </c>
    </row>
    <row r="539" spans="2:9" x14ac:dyDescent="0.25">
      <c r="C539" s="15">
        <f>IF($B539="","",IFERROR(VLOOKUP($B539,Blocks!$A:$G,3,FALSE),""))</f>
      </c>
      <c r="G539" s="16">
        <f>IF($F539&lt;&gt;"",$F539,IF(OR($D539="",$E539=""),"",IFERROR($D539*VLOOKUP($E539,Reference!$A:$B,2,FALSE),"")))</f>
      </c>
    </row>
    <row r="540" spans="2:9" x14ac:dyDescent="0.25">
      <c r="C540" s="15">
        <f>IF($B540="","",IFERROR(VLOOKUP($B540,Blocks!$A:$G,3,FALSE),""))</f>
      </c>
      <c r="G540" s="16">
        <f>IF($F540&lt;&gt;"",$F540,IF(OR($D540="",$E540=""),"",IFERROR($D540*VLOOKUP($E540,Reference!$A:$B,2,FALSE),"")))</f>
      </c>
    </row>
    <row r="541" spans="2:9" x14ac:dyDescent="0.25">
      <c r="C541" s="15">
        <f>IF($B541="","",IFERROR(VLOOKUP($B541,Blocks!$A:$G,3,FALSE),""))</f>
      </c>
      <c r="G541" s="16">
        <f>IF($F541&lt;&gt;"",$F541,IF(OR($D541="",$E541=""),"",IFERROR($D541*VLOOKUP($E541,Reference!$A:$B,2,FALSE),"")))</f>
      </c>
    </row>
    <row r="542" spans="2:9" x14ac:dyDescent="0.25">
      <c r="C542" s="15">
        <f>IF($B542="","",IFERROR(VLOOKUP($B542,Blocks!$A:$G,3,FALSE),""))</f>
      </c>
      <c r="G542" s="16">
        <f>IF($F542&lt;&gt;"",$F542,IF(OR($D542="",$E542=""),"",IFERROR($D542*VLOOKUP($E542,Reference!$A:$B,2,FALSE),"")))</f>
      </c>
    </row>
    <row r="543" spans="2:9" x14ac:dyDescent="0.25">
      <c r="C543" s="15">
        <f>IF($B543="","",IFERROR(VLOOKUP($B543,Blocks!$A:$G,3,FALSE),""))</f>
      </c>
      <c r="G543" s="16">
        <f>IF($F543&lt;&gt;"",$F543,IF(OR($D543="",$E543=""),"",IFERROR($D543*VLOOKUP($E543,Reference!$A:$B,2,FALSE),"")))</f>
      </c>
    </row>
    <row r="544" spans="2:9" x14ac:dyDescent="0.25">
      <c r="C544" s="15">
        <f>IF($B544="","",IFERROR(VLOOKUP($B544,Blocks!$A:$G,3,FALSE),""))</f>
      </c>
      <c r="G544" s="16">
        <f>IF($F544&lt;&gt;"",$F544,IF(OR($D544="",$E544=""),"",IFERROR($D544*VLOOKUP($E544,Reference!$A:$B,2,FALSE),"")))</f>
      </c>
    </row>
    <row r="545" spans="2:9" x14ac:dyDescent="0.25">
      <c r="C545" s="15">
        <f>IF($B545="","",IFERROR(VLOOKUP($B545,Blocks!$A:$G,3,FALSE),""))</f>
      </c>
      <c r="G545" s="16">
        <f>IF($F545&lt;&gt;"",$F545,IF(OR($D545="",$E545=""),"",IFERROR($D545*VLOOKUP($E545,Reference!$A:$B,2,FALSE),"")))</f>
      </c>
    </row>
    <row r="546" spans="2:9" x14ac:dyDescent="0.25">
      <c r="C546" s="15">
        <f>IF($B546="","",IFERROR(VLOOKUP($B546,Blocks!$A:$G,3,FALSE),""))</f>
      </c>
      <c r="G546" s="16">
        <f>IF($F546&lt;&gt;"",$F546,IF(OR($D546="",$E546=""),"",IFERROR($D546*VLOOKUP($E546,Reference!$A:$B,2,FALSE),"")))</f>
      </c>
    </row>
    <row r="547" spans="2:9" x14ac:dyDescent="0.25">
      <c r="C547" s="15">
        <f>IF($B547="","",IFERROR(VLOOKUP($B547,Blocks!$A:$G,3,FALSE),""))</f>
      </c>
      <c r="G547" s="16">
        <f>IF($F547&lt;&gt;"",$F547,IF(OR($D547="",$E547=""),"",IFERROR($D547*VLOOKUP($E547,Reference!$A:$B,2,FALSE),"")))</f>
      </c>
    </row>
    <row r="548" spans="2:9" x14ac:dyDescent="0.25">
      <c r="C548" s="15">
        <f>IF($B548="","",IFERROR(VLOOKUP($B548,Blocks!$A:$G,3,FALSE),""))</f>
      </c>
      <c r="G548" s="16">
        <f>IF($F548&lt;&gt;"",$F548,IF(OR($D548="",$E548=""),"",IFERROR($D548*VLOOKUP($E548,Reference!$A:$B,2,FALSE),"")))</f>
      </c>
    </row>
    <row r="549" spans="2:9" x14ac:dyDescent="0.25">
      <c r="C549" s="15">
        <f>IF($B549="","",IFERROR(VLOOKUP($B549,Blocks!$A:$G,3,FALSE),""))</f>
      </c>
      <c r="G549" s="16">
        <f>IF($F549&lt;&gt;"",$F549,IF(OR($D549="",$E549=""),"",IFERROR($D549*VLOOKUP($E549,Reference!$A:$B,2,FALSE),"")))</f>
      </c>
    </row>
    <row r="550" spans="2:9" x14ac:dyDescent="0.25">
      <c r="C550" s="15">
        <f>IF($B550="","",IFERROR(VLOOKUP($B550,Blocks!$A:$G,3,FALSE),""))</f>
      </c>
      <c r="G550" s="16">
        <f>IF($F550&lt;&gt;"",$F550,IF(OR($D550="",$E550=""),"",IFERROR($D550*VLOOKUP($E550,Reference!$A:$B,2,FALSE),"")))</f>
      </c>
    </row>
    <row r="551" spans="2:9" x14ac:dyDescent="0.25">
      <c r="C551" s="15">
        <f>IF($B551="","",IFERROR(VLOOKUP($B551,Blocks!$A:$G,3,FALSE),""))</f>
      </c>
      <c r="G551" s="16">
        <f>IF($F551&lt;&gt;"",$F551,IF(OR($D551="",$E551=""),"",IFERROR($D551*VLOOKUP($E551,Reference!$A:$B,2,FALSE),"")))</f>
      </c>
    </row>
    <row r="552" spans="2:9" x14ac:dyDescent="0.25">
      <c r="C552" s="15">
        <f>IF($B552="","",IFERROR(VLOOKUP($B552,Blocks!$A:$G,3,FALSE),""))</f>
      </c>
      <c r="G552" s="16">
        <f>IF($F552&lt;&gt;"",$F552,IF(OR($D552="",$E552=""),"",IFERROR($D552*VLOOKUP($E552,Reference!$A:$B,2,FALSE),"")))</f>
      </c>
    </row>
    <row r="553" spans="2:9" x14ac:dyDescent="0.25">
      <c r="C553" s="15">
        <f>IF($B553="","",IFERROR(VLOOKUP($B553,Blocks!$A:$G,3,FALSE),""))</f>
      </c>
      <c r="G553" s="16">
        <f>IF($F553&lt;&gt;"",$F553,IF(OR($D553="",$E553=""),"",IFERROR($D553*VLOOKUP($E553,Reference!$A:$B,2,FALSE),"")))</f>
      </c>
    </row>
    <row r="554" spans="2:9" x14ac:dyDescent="0.25">
      <c r="C554" s="15">
        <f>IF($B554="","",IFERROR(VLOOKUP($B554,Blocks!$A:$G,3,FALSE),""))</f>
      </c>
      <c r="G554" s="16">
        <f>IF($F554&lt;&gt;"",$F554,IF(OR($D554="",$E554=""),"",IFERROR($D554*VLOOKUP($E554,Reference!$A:$B,2,FALSE),"")))</f>
      </c>
    </row>
    <row r="555" spans="2:9" x14ac:dyDescent="0.25">
      <c r="C555" s="15">
        <f>IF($B555="","",IFERROR(VLOOKUP($B555,Blocks!$A:$G,3,FALSE),""))</f>
      </c>
      <c r="G555" s="16">
        <f>IF($F555&lt;&gt;"",$F555,IF(OR($D555="",$E555=""),"",IFERROR($D555*VLOOKUP($E555,Reference!$A:$B,2,FALSE),"")))</f>
      </c>
    </row>
    <row r="556" spans="2:9" x14ac:dyDescent="0.25">
      <c r="C556" s="15">
        <f>IF($B556="","",IFERROR(VLOOKUP($B556,Blocks!$A:$G,3,FALSE),""))</f>
      </c>
      <c r="G556" s="16">
        <f>IF($F556&lt;&gt;"",$F556,IF(OR($D556="",$E556=""),"",IFERROR($D556*VLOOKUP($E556,Reference!$A:$B,2,FALSE),"")))</f>
      </c>
    </row>
    <row r="557" spans="2:9" x14ac:dyDescent="0.25">
      <c r="C557" s="15">
        <f>IF($B557="","",IFERROR(VLOOKUP($B557,Blocks!$A:$G,3,FALSE),""))</f>
      </c>
      <c r="G557" s="16">
        <f>IF($F557&lt;&gt;"",$F557,IF(OR($D557="",$E557=""),"",IFERROR($D557*VLOOKUP($E557,Reference!$A:$B,2,FALSE),"")))</f>
      </c>
    </row>
    <row r="558" spans="2:9" x14ac:dyDescent="0.25">
      <c r="C558" s="15">
        <f>IF($B558="","",IFERROR(VLOOKUP($B558,Blocks!$A:$G,3,FALSE),""))</f>
      </c>
      <c r="G558" s="16">
        <f>IF($F558&lt;&gt;"",$F558,IF(OR($D558="",$E558=""),"",IFERROR($D558*VLOOKUP($E558,Reference!$A:$B,2,FALSE),"")))</f>
      </c>
    </row>
    <row r="559" spans="2:9" x14ac:dyDescent="0.25">
      <c r="C559" s="15">
        <f>IF($B559="","",IFERROR(VLOOKUP($B559,Blocks!$A:$G,3,FALSE),""))</f>
      </c>
      <c r="G559" s="16">
        <f>IF($F559&lt;&gt;"",$F559,IF(OR($D559="",$E559=""),"",IFERROR($D559*VLOOKUP($E559,Reference!$A:$B,2,FALSE),"")))</f>
      </c>
    </row>
    <row r="560" spans="2:9" x14ac:dyDescent="0.25">
      <c r="C560" s="15">
        <f>IF($B560="","",IFERROR(VLOOKUP($B560,Blocks!$A:$G,3,FALSE),""))</f>
      </c>
      <c r="G560" s="16">
        <f>IF($F560&lt;&gt;"",$F560,IF(OR($D560="",$E560=""),"",IFERROR($D560*VLOOKUP($E560,Reference!$A:$B,2,FALSE),"")))</f>
      </c>
    </row>
    <row r="561" spans="2:9" x14ac:dyDescent="0.25">
      <c r="C561" s="15">
        <f>IF($B561="","",IFERROR(VLOOKUP($B561,Blocks!$A:$G,3,FALSE),""))</f>
      </c>
      <c r="G561" s="16">
        <f>IF($F561&lt;&gt;"",$F561,IF(OR($D561="",$E561=""),"",IFERROR($D561*VLOOKUP($E561,Reference!$A:$B,2,FALSE),"")))</f>
      </c>
    </row>
    <row r="562" spans="2:9" x14ac:dyDescent="0.25">
      <c r="C562" s="15">
        <f>IF($B562="","",IFERROR(VLOOKUP($B562,Blocks!$A:$G,3,FALSE),""))</f>
      </c>
      <c r="G562" s="16">
        <f>IF($F562&lt;&gt;"",$F562,IF(OR($D562="",$E562=""),"",IFERROR($D562*VLOOKUP($E562,Reference!$A:$B,2,FALSE),"")))</f>
      </c>
    </row>
    <row r="563" spans="2:9" x14ac:dyDescent="0.25">
      <c r="C563" s="15">
        <f>IF($B563="","",IFERROR(VLOOKUP($B563,Blocks!$A:$G,3,FALSE),""))</f>
      </c>
      <c r="G563" s="16">
        <f>IF($F563&lt;&gt;"",$F563,IF(OR($D563="",$E563=""),"",IFERROR($D563*VLOOKUP($E563,Reference!$A:$B,2,FALSE),"")))</f>
      </c>
    </row>
    <row r="564" spans="2:9" x14ac:dyDescent="0.25">
      <c r="C564" s="15">
        <f>IF($B564="","",IFERROR(VLOOKUP($B564,Blocks!$A:$G,3,FALSE),""))</f>
      </c>
      <c r="G564" s="16">
        <f>IF($F564&lt;&gt;"",$F564,IF(OR($D564="",$E564=""),"",IFERROR($D564*VLOOKUP($E564,Reference!$A:$B,2,FALSE),"")))</f>
      </c>
    </row>
    <row r="565" spans="2:9" x14ac:dyDescent="0.25">
      <c r="C565" s="15">
        <f>IF($B565="","",IFERROR(VLOOKUP($B565,Blocks!$A:$G,3,FALSE),""))</f>
      </c>
      <c r="G565" s="16">
        <f>IF($F565&lt;&gt;"",$F565,IF(OR($D565="",$E565=""),"",IFERROR($D565*VLOOKUP($E565,Reference!$A:$B,2,FALSE),"")))</f>
      </c>
    </row>
    <row r="566" spans="2:9" x14ac:dyDescent="0.25">
      <c r="C566" s="15">
        <f>IF($B566="","",IFERROR(VLOOKUP($B566,Blocks!$A:$G,3,FALSE),""))</f>
      </c>
      <c r="G566" s="16">
        <f>IF($F566&lt;&gt;"",$F566,IF(OR($D566="",$E566=""),"",IFERROR($D566*VLOOKUP($E566,Reference!$A:$B,2,FALSE),"")))</f>
      </c>
    </row>
    <row r="567" spans="2:9" x14ac:dyDescent="0.25">
      <c r="C567" s="15">
        <f>IF($B567="","",IFERROR(VLOOKUP($B567,Blocks!$A:$G,3,FALSE),""))</f>
      </c>
      <c r="G567" s="16">
        <f>IF($F567&lt;&gt;"",$F567,IF(OR($D567="",$E567=""),"",IFERROR($D567*VLOOKUP($E567,Reference!$A:$B,2,FALSE),"")))</f>
      </c>
    </row>
    <row r="568" spans="2:9" x14ac:dyDescent="0.25">
      <c r="C568" s="15">
        <f>IF($B568="","",IFERROR(VLOOKUP($B568,Blocks!$A:$G,3,FALSE),""))</f>
      </c>
      <c r="G568" s="16">
        <f>IF($F568&lt;&gt;"",$F568,IF(OR($D568="",$E568=""),"",IFERROR($D568*VLOOKUP($E568,Reference!$A:$B,2,FALSE),"")))</f>
      </c>
    </row>
    <row r="569" spans="2:9" x14ac:dyDescent="0.25">
      <c r="C569" s="15">
        <f>IF($B569="","",IFERROR(VLOOKUP($B569,Blocks!$A:$G,3,FALSE),""))</f>
      </c>
      <c r="G569" s="16">
        <f>IF($F569&lt;&gt;"",$F569,IF(OR($D569="",$E569=""),"",IFERROR($D569*VLOOKUP($E569,Reference!$A:$B,2,FALSE),"")))</f>
      </c>
    </row>
    <row r="570" spans="2:9" x14ac:dyDescent="0.25">
      <c r="C570" s="15">
        <f>IF($B570="","",IFERROR(VLOOKUP($B570,Blocks!$A:$G,3,FALSE),""))</f>
      </c>
      <c r="G570" s="16">
        <f>IF($F570&lt;&gt;"",$F570,IF(OR($D570="",$E570=""),"",IFERROR($D570*VLOOKUP($E570,Reference!$A:$B,2,FALSE),"")))</f>
      </c>
    </row>
    <row r="571" spans="2:9" x14ac:dyDescent="0.25">
      <c r="C571" s="15">
        <f>IF($B571="","",IFERROR(VLOOKUP($B571,Blocks!$A:$G,3,FALSE),""))</f>
      </c>
      <c r="G571" s="16">
        <f>IF($F571&lt;&gt;"",$F571,IF(OR($D571="",$E571=""),"",IFERROR($D571*VLOOKUP($E571,Reference!$A:$B,2,FALSE),"")))</f>
      </c>
    </row>
    <row r="572" spans="2:9" x14ac:dyDescent="0.25">
      <c r="C572" s="15">
        <f>IF($B572="","",IFERROR(VLOOKUP($B572,Blocks!$A:$G,3,FALSE),""))</f>
      </c>
      <c r="G572" s="16">
        <f>IF($F572&lt;&gt;"",$F572,IF(OR($D572="",$E572=""),"",IFERROR($D572*VLOOKUP($E572,Reference!$A:$B,2,FALSE),"")))</f>
      </c>
    </row>
    <row r="573" spans="2:9" x14ac:dyDescent="0.25">
      <c r="C573" s="15">
        <f>IF($B573="","",IFERROR(VLOOKUP($B573,Blocks!$A:$G,3,FALSE),""))</f>
      </c>
      <c r="G573" s="16">
        <f>IF($F573&lt;&gt;"",$F573,IF(OR($D573="",$E573=""),"",IFERROR($D573*VLOOKUP($E573,Reference!$A:$B,2,FALSE),"")))</f>
      </c>
    </row>
    <row r="574" spans="2:9" x14ac:dyDescent="0.25">
      <c r="C574" s="15">
        <f>IF($B574="","",IFERROR(VLOOKUP($B574,Blocks!$A:$G,3,FALSE),""))</f>
      </c>
      <c r="G574" s="16">
        <f>IF($F574&lt;&gt;"",$F574,IF(OR($D574="",$E574=""),"",IFERROR($D574*VLOOKUP($E574,Reference!$A:$B,2,FALSE),"")))</f>
      </c>
    </row>
    <row r="575" spans="2:9" x14ac:dyDescent="0.25">
      <c r="C575" s="15">
        <f>IF($B575="","",IFERROR(VLOOKUP($B575,Blocks!$A:$G,3,FALSE),""))</f>
      </c>
      <c r="G575" s="16">
        <f>IF($F575&lt;&gt;"",$F575,IF(OR($D575="",$E575=""),"",IFERROR($D575*VLOOKUP($E575,Reference!$A:$B,2,FALSE),"")))</f>
      </c>
    </row>
    <row r="576" spans="2:9" x14ac:dyDescent="0.25">
      <c r="C576" s="15">
        <f>IF($B576="","",IFERROR(VLOOKUP($B576,Blocks!$A:$G,3,FALSE),""))</f>
      </c>
      <c r="G576" s="16">
        <f>IF($F576&lt;&gt;"",$F576,IF(OR($D576="",$E576=""),"",IFERROR($D576*VLOOKUP($E576,Reference!$A:$B,2,FALSE),"")))</f>
      </c>
    </row>
    <row r="577" spans="2:9" x14ac:dyDescent="0.25">
      <c r="C577" s="15">
        <f>IF($B577="","",IFERROR(VLOOKUP($B577,Blocks!$A:$G,3,FALSE),""))</f>
      </c>
      <c r="G577" s="16">
        <f>IF($F577&lt;&gt;"",$F577,IF(OR($D577="",$E577=""),"",IFERROR($D577*VLOOKUP($E577,Reference!$A:$B,2,FALSE),"")))</f>
      </c>
    </row>
    <row r="578" spans="2:9" x14ac:dyDescent="0.25">
      <c r="C578" s="15">
        <f>IF($B578="","",IFERROR(VLOOKUP($B578,Blocks!$A:$G,3,FALSE),""))</f>
      </c>
      <c r="G578" s="16">
        <f>IF($F578&lt;&gt;"",$F578,IF(OR($D578="",$E578=""),"",IFERROR($D578*VLOOKUP($E578,Reference!$A:$B,2,FALSE),"")))</f>
      </c>
    </row>
    <row r="579" spans="2:9" x14ac:dyDescent="0.25">
      <c r="C579" s="15">
        <f>IF($B579="","",IFERROR(VLOOKUP($B579,Blocks!$A:$G,3,FALSE),""))</f>
      </c>
      <c r="G579" s="16">
        <f>IF($F579&lt;&gt;"",$F579,IF(OR($D579="",$E579=""),"",IFERROR($D579*VLOOKUP($E579,Reference!$A:$B,2,FALSE),"")))</f>
      </c>
    </row>
    <row r="580" spans="2:9" x14ac:dyDescent="0.25">
      <c r="C580" s="15">
        <f>IF($B580="","",IFERROR(VLOOKUP($B580,Blocks!$A:$G,3,FALSE),""))</f>
      </c>
      <c r="G580" s="16">
        <f>IF($F580&lt;&gt;"",$F580,IF(OR($D580="",$E580=""),"",IFERROR($D580*VLOOKUP($E580,Reference!$A:$B,2,FALSE),"")))</f>
      </c>
    </row>
    <row r="581" spans="2:9" x14ac:dyDescent="0.25">
      <c r="C581" s="15">
        <f>IF($B581="","",IFERROR(VLOOKUP($B581,Blocks!$A:$G,3,FALSE),""))</f>
      </c>
      <c r="G581" s="16">
        <f>IF($F581&lt;&gt;"",$F581,IF(OR($D581="",$E581=""),"",IFERROR($D581*VLOOKUP($E581,Reference!$A:$B,2,FALSE),"")))</f>
      </c>
    </row>
    <row r="582" spans="2:9" x14ac:dyDescent="0.25">
      <c r="C582" s="15">
        <f>IF($B582="","",IFERROR(VLOOKUP($B582,Blocks!$A:$G,3,FALSE),""))</f>
      </c>
      <c r="G582" s="16">
        <f>IF($F582&lt;&gt;"",$F582,IF(OR($D582="",$E582=""),"",IFERROR($D582*VLOOKUP($E582,Reference!$A:$B,2,FALSE),"")))</f>
      </c>
    </row>
    <row r="583" spans="2:9" x14ac:dyDescent="0.25">
      <c r="C583" s="15">
        <f>IF($B583="","",IFERROR(VLOOKUP($B583,Blocks!$A:$G,3,FALSE),""))</f>
      </c>
      <c r="G583" s="16">
        <f>IF($F583&lt;&gt;"",$F583,IF(OR($D583="",$E583=""),"",IFERROR($D583*VLOOKUP($E583,Reference!$A:$B,2,FALSE),"")))</f>
      </c>
    </row>
    <row r="584" spans="2:9" x14ac:dyDescent="0.25">
      <c r="C584" s="15">
        <f>IF($B584="","",IFERROR(VLOOKUP($B584,Blocks!$A:$G,3,FALSE),""))</f>
      </c>
      <c r="G584" s="16">
        <f>IF($F584&lt;&gt;"",$F584,IF(OR($D584="",$E584=""),"",IFERROR($D584*VLOOKUP($E584,Reference!$A:$B,2,FALSE),"")))</f>
      </c>
    </row>
    <row r="585" spans="2:9" x14ac:dyDescent="0.25">
      <c r="C585" s="15">
        <f>IF($B585="","",IFERROR(VLOOKUP($B585,Blocks!$A:$G,3,FALSE),""))</f>
      </c>
      <c r="G585" s="16">
        <f>IF($F585&lt;&gt;"",$F585,IF(OR($D585="",$E585=""),"",IFERROR($D585*VLOOKUP($E585,Reference!$A:$B,2,FALSE),"")))</f>
      </c>
    </row>
    <row r="586" spans="2:9" x14ac:dyDescent="0.25">
      <c r="C586" s="15">
        <f>IF($B586="","",IFERROR(VLOOKUP($B586,Blocks!$A:$G,3,FALSE),""))</f>
      </c>
      <c r="G586" s="16">
        <f>IF($F586&lt;&gt;"",$F586,IF(OR($D586="",$E586=""),"",IFERROR($D586*VLOOKUP($E586,Reference!$A:$B,2,FALSE),"")))</f>
      </c>
    </row>
    <row r="587" spans="2:9" x14ac:dyDescent="0.25">
      <c r="C587" s="15">
        <f>IF($B587="","",IFERROR(VLOOKUP($B587,Blocks!$A:$G,3,FALSE),""))</f>
      </c>
      <c r="G587" s="16">
        <f>IF($F587&lt;&gt;"",$F587,IF(OR($D587="",$E587=""),"",IFERROR($D587*VLOOKUP($E587,Reference!$A:$B,2,FALSE),"")))</f>
      </c>
    </row>
    <row r="588" spans="2:9" x14ac:dyDescent="0.25">
      <c r="C588" s="15">
        <f>IF($B588="","",IFERROR(VLOOKUP($B588,Blocks!$A:$G,3,FALSE),""))</f>
      </c>
      <c r="G588" s="16">
        <f>IF($F588&lt;&gt;"",$F588,IF(OR($D588="",$E588=""),"",IFERROR($D588*VLOOKUP($E588,Reference!$A:$B,2,FALSE),"")))</f>
      </c>
    </row>
    <row r="589" spans="2:9" x14ac:dyDescent="0.25">
      <c r="C589" s="15">
        <f>IF($B589="","",IFERROR(VLOOKUP($B589,Blocks!$A:$G,3,FALSE),""))</f>
      </c>
      <c r="G589" s="16">
        <f>IF($F589&lt;&gt;"",$F589,IF(OR($D589="",$E589=""),"",IFERROR($D589*VLOOKUP($E589,Reference!$A:$B,2,FALSE),"")))</f>
      </c>
    </row>
    <row r="590" spans="2:9" x14ac:dyDescent="0.25">
      <c r="C590" s="15">
        <f>IF($B590="","",IFERROR(VLOOKUP($B590,Blocks!$A:$G,3,FALSE),""))</f>
      </c>
      <c r="G590" s="16">
        <f>IF($F590&lt;&gt;"",$F590,IF(OR($D590="",$E590=""),"",IFERROR($D590*VLOOKUP($E590,Reference!$A:$B,2,FALSE),"")))</f>
      </c>
    </row>
    <row r="591" spans="2:9" x14ac:dyDescent="0.25">
      <c r="C591" s="15">
        <f>IF($B591="","",IFERROR(VLOOKUP($B591,Blocks!$A:$G,3,FALSE),""))</f>
      </c>
      <c r="G591" s="16">
        <f>IF($F591&lt;&gt;"",$F591,IF(OR($D591="",$E591=""),"",IFERROR($D591*VLOOKUP($E591,Reference!$A:$B,2,FALSE),"")))</f>
      </c>
    </row>
    <row r="592" spans="2:9" x14ac:dyDescent="0.25">
      <c r="C592" s="15">
        <f>IF($B592="","",IFERROR(VLOOKUP($B592,Blocks!$A:$G,3,FALSE),""))</f>
      </c>
      <c r="G592" s="16">
        <f>IF($F592&lt;&gt;"",$F592,IF(OR($D592="",$E592=""),"",IFERROR($D592*VLOOKUP($E592,Reference!$A:$B,2,FALSE),"")))</f>
      </c>
    </row>
    <row r="593" spans="2:9" x14ac:dyDescent="0.25">
      <c r="C593" s="15">
        <f>IF($B593="","",IFERROR(VLOOKUP($B593,Blocks!$A:$G,3,FALSE),""))</f>
      </c>
      <c r="G593" s="16">
        <f>IF($F593&lt;&gt;"",$F593,IF(OR($D593="",$E593=""),"",IFERROR($D593*VLOOKUP($E593,Reference!$A:$B,2,FALSE),"")))</f>
      </c>
    </row>
    <row r="594" spans="2:9" x14ac:dyDescent="0.25">
      <c r="C594" s="15">
        <f>IF($B594="","",IFERROR(VLOOKUP($B594,Blocks!$A:$G,3,FALSE),""))</f>
      </c>
      <c r="G594" s="16">
        <f>IF($F594&lt;&gt;"",$F594,IF(OR($D594="",$E594=""),"",IFERROR($D594*VLOOKUP($E594,Reference!$A:$B,2,FALSE),"")))</f>
      </c>
    </row>
    <row r="595" spans="2:9" x14ac:dyDescent="0.25">
      <c r="C595" s="15">
        <f>IF($B595="","",IFERROR(VLOOKUP($B595,Blocks!$A:$G,3,FALSE),""))</f>
      </c>
      <c r="G595" s="16">
        <f>IF($F595&lt;&gt;"",$F595,IF(OR($D595="",$E595=""),"",IFERROR($D595*VLOOKUP($E595,Reference!$A:$B,2,FALSE),"")))</f>
      </c>
    </row>
    <row r="596" spans="2:9" x14ac:dyDescent="0.25">
      <c r="C596" s="15">
        <f>IF($B596="","",IFERROR(VLOOKUP($B596,Blocks!$A:$G,3,FALSE),""))</f>
      </c>
      <c r="G596" s="16">
        <f>IF($F596&lt;&gt;"",$F596,IF(OR($D596="",$E596=""),"",IFERROR($D596*VLOOKUP($E596,Reference!$A:$B,2,FALSE),"")))</f>
      </c>
    </row>
    <row r="597" spans="2:9" x14ac:dyDescent="0.25">
      <c r="C597" s="15">
        <f>IF($B597="","",IFERROR(VLOOKUP($B597,Blocks!$A:$G,3,FALSE),""))</f>
      </c>
      <c r="G597" s="16">
        <f>IF($F597&lt;&gt;"",$F597,IF(OR($D597="",$E597=""),"",IFERROR($D597*VLOOKUP($E597,Reference!$A:$B,2,FALSE),"")))</f>
      </c>
    </row>
    <row r="598" spans="2:9" x14ac:dyDescent="0.25">
      <c r="C598" s="15">
        <f>IF($B598="","",IFERROR(VLOOKUP($B598,Blocks!$A:$G,3,FALSE),""))</f>
      </c>
      <c r="G598" s="16">
        <f>IF($F598&lt;&gt;"",$F598,IF(OR($D598="",$E598=""),"",IFERROR($D598*VLOOKUP($E598,Reference!$A:$B,2,FALSE),"")))</f>
      </c>
    </row>
    <row r="599" spans="2:9" x14ac:dyDescent="0.25">
      <c r="C599" s="15">
        <f>IF($B599="","",IFERROR(VLOOKUP($B599,Blocks!$A:$G,3,FALSE),""))</f>
      </c>
      <c r="G599" s="16">
        <f>IF($F599&lt;&gt;"",$F599,IF(OR($D599="",$E599=""),"",IFERROR($D599*VLOOKUP($E599,Reference!$A:$B,2,FALSE),"")))</f>
      </c>
    </row>
    <row r="600" spans="2:9" x14ac:dyDescent="0.25">
      <c r="C600" s="15">
        <f>IF($B600="","",IFERROR(VLOOKUP($B600,Blocks!$A:$G,3,FALSE),""))</f>
      </c>
      <c r="G600" s="16">
        <f>IF($F600&lt;&gt;"",$F600,IF(OR($D600="",$E600=""),"",IFERROR($D600*VLOOKUP($E600,Reference!$A:$B,2,FALSE),"")))</f>
      </c>
    </row>
    <row r="601" spans="2:9" x14ac:dyDescent="0.25">
      <c r="C601" s="15">
        <f>IF($B601="","",IFERROR(VLOOKUP($B601,Blocks!$A:$G,3,FALSE),""))</f>
      </c>
      <c r="G601" s="16">
        <f>IF($F601&lt;&gt;"",$F601,IF(OR($D601="",$E601=""),"",IFERROR($D601*VLOOKUP($E601,Reference!$A:$B,2,FALSE),"")))</f>
      </c>
    </row>
    <row r="602" spans="2:9" x14ac:dyDescent="0.25">
      <c r="C602" s="15">
        <f>IF($B602="","",IFERROR(VLOOKUP($B602,Blocks!$A:$G,3,FALSE),""))</f>
      </c>
      <c r="G602" s="16">
        <f>IF($F602&lt;&gt;"",$F602,IF(OR($D602="",$E602=""),"",IFERROR($D602*VLOOKUP($E602,Reference!$A:$B,2,FALSE),"")))</f>
      </c>
    </row>
    <row r="603" spans="2:9" x14ac:dyDescent="0.25">
      <c r="C603" s="15">
        <f>IF($B603="","",IFERROR(VLOOKUP($B603,Blocks!$A:$G,3,FALSE),""))</f>
      </c>
      <c r="G603" s="16">
        <f>IF($F603&lt;&gt;"",$F603,IF(OR($D603="",$E603=""),"",IFERROR($D603*VLOOKUP($E603,Reference!$A:$B,2,FALSE),"")))</f>
      </c>
    </row>
    <row r="604" spans="2:9" x14ac:dyDescent="0.25">
      <c r="C604" s="15">
        <f>IF($B604="","",IFERROR(VLOOKUP($B604,Blocks!$A:$G,3,FALSE),""))</f>
      </c>
      <c r="G604" s="16">
        <f>IF($F604&lt;&gt;"",$F604,IF(OR($D604="",$E604=""),"",IFERROR($D604*VLOOKUP($E604,Reference!$A:$B,2,FALSE),"")))</f>
      </c>
    </row>
    <row r="605" spans="2:9" x14ac:dyDescent="0.25">
      <c r="C605" s="15">
        <f>IF($B605="","",IFERROR(VLOOKUP($B605,Blocks!$A:$G,3,FALSE),""))</f>
      </c>
      <c r="G605" s="16">
        <f>IF($F605&lt;&gt;"",$F605,IF(OR($D605="",$E605=""),"",IFERROR($D605*VLOOKUP($E605,Reference!$A:$B,2,FALSE),"")))</f>
      </c>
    </row>
    <row r="606" spans="2:9" x14ac:dyDescent="0.25">
      <c r="C606" s="15">
        <f>IF($B606="","",IFERROR(VLOOKUP($B606,Blocks!$A:$G,3,FALSE),""))</f>
      </c>
      <c r="G606" s="16">
        <f>IF($F606&lt;&gt;"",$F606,IF(OR($D606="",$E606=""),"",IFERROR($D606*VLOOKUP($E606,Reference!$A:$B,2,FALSE),"")))</f>
      </c>
    </row>
    <row r="607" spans="2:9" x14ac:dyDescent="0.25">
      <c r="C607" s="15">
        <f>IF($B607="","",IFERROR(VLOOKUP($B607,Blocks!$A:$G,3,FALSE),""))</f>
      </c>
      <c r="G607" s="16">
        <f>IF($F607&lt;&gt;"",$F607,IF(OR($D607="",$E607=""),"",IFERROR($D607*VLOOKUP($E607,Reference!$A:$B,2,FALSE),"")))</f>
      </c>
    </row>
    <row r="608" spans="2:9" x14ac:dyDescent="0.25">
      <c r="C608" s="15">
        <f>IF($B608="","",IFERROR(VLOOKUP($B608,Blocks!$A:$G,3,FALSE),""))</f>
      </c>
      <c r="G608" s="16">
        <f>IF($F608&lt;&gt;"",$F608,IF(OR($D608="",$E608=""),"",IFERROR($D608*VLOOKUP($E608,Reference!$A:$B,2,FALSE),"")))</f>
      </c>
    </row>
    <row r="609" spans="2:9" x14ac:dyDescent="0.25">
      <c r="C609" s="15">
        <f>IF($B609="","",IFERROR(VLOOKUP($B609,Blocks!$A:$G,3,FALSE),""))</f>
      </c>
      <c r="G609" s="16">
        <f>IF($F609&lt;&gt;"",$F609,IF(OR($D609="",$E609=""),"",IFERROR($D609*VLOOKUP($E609,Reference!$A:$B,2,FALSE),"")))</f>
      </c>
    </row>
    <row r="610" spans="2:9" x14ac:dyDescent="0.25">
      <c r="C610" s="15">
        <f>IF($B610="","",IFERROR(VLOOKUP($B610,Blocks!$A:$G,3,FALSE),""))</f>
      </c>
      <c r="G610" s="16">
        <f>IF($F610&lt;&gt;"",$F610,IF(OR($D610="",$E610=""),"",IFERROR($D610*VLOOKUP($E610,Reference!$A:$B,2,FALSE),"")))</f>
      </c>
    </row>
    <row r="611" spans="2:9" x14ac:dyDescent="0.25">
      <c r="C611" s="15">
        <f>IF($B611="","",IFERROR(VLOOKUP($B611,Blocks!$A:$G,3,FALSE),""))</f>
      </c>
      <c r="G611" s="16">
        <f>IF($F611&lt;&gt;"",$F611,IF(OR($D611="",$E611=""),"",IFERROR($D611*VLOOKUP($E611,Reference!$A:$B,2,FALSE),"")))</f>
      </c>
    </row>
    <row r="612" spans="2:9" x14ac:dyDescent="0.25">
      <c r="C612" s="15">
        <f>IF($B612="","",IFERROR(VLOOKUP($B612,Blocks!$A:$G,3,FALSE),""))</f>
      </c>
      <c r="G612" s="16">
        <f>IF($F612&lt;&gt;"",$F612,IF(OR($D612="",$E612=""),"",IFERROR($D612*VLOOKUP($E612,Reference!$A:$B,2,FALSE),"")))</f>
      </c>
    </row>
    <row r="613" spans="2:9" x14ac:dyDescent="0.25">
      <c r="C613" s="15">
        <f>IF($B613="","",IFERROR(VLOOKUP($B613,Blocks!$A:$G,3,FALSE),""))</f>
      </c>
      <c r="G613" s="16">
        <f>IF($F613&lt;&gt;"",$F613,IF(OR($D613="",$E613=""),"",IFERROR($D613*VLOOKUP($E613,Reference!$A:$B,2,FALSE),"")))</f>
      </c>
    </row>
    <row r="614" spans="2:9" x14ac:dyDescent="0.25">
      <c r="C614" s="15">
        <f>IF($B614="","",IFERROR(VLOOKUP($B614,Blocks!$A:$G,3,FALSE),""))</f>
      </c>
      <c r="G614" s="16">
        <f>IF($F614&lt;&gt;"",$F614,IF(OR($D614="",$E614=""),"",IFERROR($D614*VLOOKUP($E614,Reference!$A:$B,2,FALSE),"")))</f>
      </c>
    </row>
    <row r="615" spans="2:9" x14ac:dyDescent="0.25">
      <c r="C615" s="15">
        <f>IF($B615="","",IFERROR(VLOOKUP($B615,Blocks!$A:$G,3,FALSE),""))</f>
      </c>
      <c r="G615" s="16">
        <f>IF($F615&lt;&gt;"",$F615,IF(OR($D615="",$E615=""),"",IFERROR($D615*VLOOKUP($E615,Reference!$A:$B,2,FALSE),"")))</f>
      </c>
    </row>
    <row r="616" spans="2:9" x14ac:dyDescent="0.25">
      <c r="C616" s="15">
        <f>IF($B616="","",IFERROR(VLOOKUP($B616,Blocks!$A:$G,3,FALSE),""))</f>
      </c>
      <c r="G616" s="16">
        <f>IF($F616&lt;&gt;"",$F616,IF(OR($D616="",$E616=""),"",IFERROR($D616*VLOOKUP($E616,Reference!$A:$B,2,FALSE),"")))</f>
      </c>
    </row>
    <row r="617" spans="2:9" x14ac:dyDescent="0.25">
      <c r="C617" s="15">
        <f>IF($B617="","",IFERROR(VLOOKUP($B617,Blocks!$A:$G,3,FALSE),""))</f>
      </c>
      <c r="G617" s="16">
        <f>IF($F617&lt;&gt;"",$F617,IF(OR($D617="",$E617=""),"",IFERROR($D617*VLOOKUP($E617,Reference!$A:$B,2,FALSE),"")))</f>
      </c>
    </row>
    <row r="618" spans="2:9" x14ac:dyDescent="0.25">
      <c r="C618" s="15">
        <f>IF($B618="","",IFERROR(VLOOKUP($B618,Blocks!$A:$G,3,FALSE),""))</f>
      </c>
      <c r="G618" s="16">
        <f>IF($F618&lt;&gt;"",$F618,IF(OR($D618="",$E618=""),"",IFERROR($D618*VLOOKUP($E618,Reference!$A:$B,2,FALSE),"")))</f>
      </c>
    </row>
    <row r="619" spans="2:9" x14ac:dyDescent="0.25">
      <c r="C619" s="15">
        <f>IF($B619="","",IFERROR(VLOOKUP($B619,Blocks!$A:$G,3,FALSE),""))</f>
      </c>
      <c r="G619" s="16">
        <f>IF($F619&lt;&gt;"",$F619,IF(OR($D619="",$E619=""),"",IFERROR($D619*VLOOKUP($E619,Reference!$A:$B,2,FALSE),"")))</f>
      </c>
    </row>
    <row r="620" spans="2:9" x14ac:dyDescent="0.25">
      <c r="C620" s="15">
        <f>IF($B620="","",IFERROR(VLOOKUP($B620,Blocks!$A:$G,3,FALSE),""))</f>
      </c>
      <c r="G620" s="16">
        <f>IF($F620&lt;&gt;"",$F620,IF(OR($D620="",$E620=""),"",IFERROR($D620*VLOOKUP($E620,Reference!$A:$B,2,FALSE),"")))</f>
      </c>
    </row>
    <row r="621" spans="2:9" x14ac:dyDescent="0.25">
      <c r="C621" s="15">
        <f>IF($B621="","",IFERROR(VLOOKUP($B621,Blocks!$A:$G,3,FALSE),""))</f>
      </c>
      <c r="G621" s="16">
        <f>IF($F621&lt;&gt;"",$F621,IF(OR($D621="",$E621=""),"",IFERROR($D621*VLOOKUP($E621,Reference!$A:$B,2,FALSE),"")))</f>
      </c>
    </row>
    <row r="622" spans="2:9" x14ac:dyDescent="0.25">
      <c r="C622" s="15">
        <f>IF($B622="","",IFERROR(VLOOKUP($B622,Blocks!$A:$G,3,FALSE),""))</f>
      </c>
      <c r="G622" s="16">
        <f>IF($F622&lt;&gt;"",$F622,IF(OR($D622="",$E622=""),"",IFERROR($D622*VLOOKUP($E622,Reference!$A:$B,2,FALSE),"")))</f>
      </c>
    </row>
    <row r="623" spans="2:9" x14ac:dyDescent="0.25">
      <c r="C623" s="15">
        <f>IF($B623="","",IFERROR(VLOOKUP($B623,Blocks!$A:$G,3,FALSE),""))</f>
      </c>
      <c r="G623" s="16">
        <f>IF($F623&lt;&gt;"",$F623,IF(OR($D623="",$E623=""),"",IFERROR($D623*VLOOKUP($E623,Reference!$A:$B,2,FALSE),"")))</f>
      </c>
    </row>
    <row r="624" spans="2:9" x14ac:dyDescent="0.25">
      <c r="C624" s="15">
        <f>IF($B624="","",IFERROR(VLOOKUP($B624,Blocks!$A:$G,3,FALSE),""))</f>
      </c>
      <c r="G624" s="16">
        <f>IF($F624&lt;&gt;"",$F624,IF(OR($D624="",$E624=""),"",IFERROR($D624*VLOOKUP($E624,Reference!$A:$B,2,FALSE),"")))</f>
      </c>
    </row>
    <row r="625" spans="2:9" x14ac:dyDescent="0.25">
      <c r="C625" s="15">
        <f>IF($B625="","",IFERROR(VLOOKUP($B625,Blocks!$A:$G,3,FALSE),""))</f>
      </c>
      <c r="G625" s="16">
        <f>IF($F625&lt;&gt;"",$F625,IF(OR($D625="",$E625=""),"",IFERROR($D625*VLOOKUP($E625,Reference!$A:$B,2,FALSE),"")))</f>
      </c>
    </row>
    <row r="626" spans="2:9" x14ac:dyDescent="0.25">
      <c r="C626" s="15">
        <f>IF($B626="","",IFERROR(VLOOKUP($B626,Blocks!$A:$G,3,FALSE),""))</f>
      </c>
      <c r="G626" s="16">
        <f>IF($F626&lt;&gt;"",$F626,IF(OR($D626="",$E626=""),"",IFERROR($D626*VLOOKUP($E626,Reference!$A:$B,2,FALSE),"")))</f>
      </c>
    </row>
    <row r="627" spans="2:9" x14ac:dyDescent="0.25">
      <c r="C627" s="15">
        <f>IF($B627="","",IFERROR(VLOOKUP($B627,Blocks!$A:$G,3,FALSE),""))</f>
      </c>
      <c r="G627" s="16">
        <f>IF($F627&lt;&gt;"",$F627,IF(OR($D627="",$E627=""),"",IFERROR($D627*VLOOKUP($E627,Reference!$A:$B,2,FALSE),"")))</f>
      </c>
    </row>
    <row r="628" spans="2:9" x14ac:dyDescent="0.25">
      <c r="C628" s="15">
        <f>IF($B628="","",IFERROR(VLOOKUP($B628,Blocks!$A:$G,3,FALSE),""))</f>
      </c>
      <c r="G628" s="16">
        <f>IF($F628&lt;&gt;"",$F628,IF(OR($D628="",$E628=""),"",IFERROR($D628*VLOOKUP($E628,Reference!$A:$B,2,FALSE),"")))</f>
      </c>
    </row>
    <row r="629" spans="2:9" x14ac:dyDescent="0.25">
      <c r="C629" s="15">
        <f>IF($B629="","",IFERROR(VLOOKUP($B629,Blocks!$A:$G,3,FALSE),""))</f>
      </c>
      <c r="G629" s="16">
        <f>IF($F629&lt;&gt;"",$F629,IF(OR($D629="",$E629=""),"",IFERROR($D629*VLOOKUP($E629,Reference!$A:$B,2,FALSE),"")))</f>
      </c>
    </row>
    <row r="630" spans="2:9" x14ac:dyDescent="0.25">
      <c r="C630" s="15">
        <f>IF($B630="","",IFERROR(VLOOKUP($B630,Blocks!$A:$G,3,FALSE),""))</f>
      </c>
      <c r="G630" s="16">
        <f>IF($F630&lt;&gt;"",$F630,IF(OR($D630="",$E630=""),"",IFERROR($D630*VLOOKUP($E630,Reference!$A:$B,2,FALSE),"")))</f>
      </c>
    </row>
    <row r="631" spans="2:9" x14ac:dyDescent="0.25">
      <c r="C631" s="15">
        <f>IF($B631="","",IFERROR(VLOOKUP($B631,Blocks!$A:$G,3,FALSE),""))</f>
      </c>
      <c r="G631" s="16">
        <f>IF($F631&lt;&gt;"",$F631,IF(OR($D631="",$E631=""),"",IFERROR($D631*VLOOKUP($E631,Reference!$A:$B,2,FALSE),"")))</f>
      </c>
    </row>
    <row r="632" spans="2:9" x14ac:dyDescent="0.25">
      <c r="C632" s="15">
        <f>IF($B632="","",IFERROR(VLOOKUP($B632,Blocks!$A:$G,3,FALSE),""))</f>
      </c>
      <c r="G632" s="16">
        <f>IF($F632&lt;&gt;"",$F632,IF(OR($D632="",$E632=""),"",IFERROR($D632*VLOOKUP($E632,Reference!$A:$B,2,FALSE),"")))</f>
      </c>
    </row>
    <row r="633" spans="2:9" x14ac:dyDescent="0.25">
      <c r="C633" s="15">
        <f>IF($B633="","",IFERROR(VLOOKUP($B633,Blocks!$A:$G,3,FALSE),""))</f>
      </c>
      <c r="G633" s="16">
        <f>IF($F633&lt;&gt;"",$F633,IF(OR($D633="",$E633=""),"",IFERROR($D633*VLOOKUP($E633,Reference!$A:$B,2,FALSE),"")))</f>
      </c>
    </row>
    <row r="634" spans="2:9" x14ac:dyDescent="0.25">
      <c r="C634" s="15">
        <f>IF($B634="","",IFERROR(VLOOKUP($B634,Blocks!$A:$G,3,FALSE),""))</f>
      </c>
      <c r="G634" s="16">
        <f>IF($F634&lt;&gt;"",$F634,IF(OR($D634="",$E634=""),"",IFERROR($D634*VLOOKUP($E634,Reference!$A:$B,2,FALSE),"")))</f>
      </c>
    </row>
    <row r="635" spans="2:9" x14ac:dyDescent="0.25">
      <c r="C635" s="15">
        <f>IF($B635="","",IFERROR(VLOOKUP($B635,Blocks!$A:$G,3,FALSE),""))</f>
      </c>
      <c r="G635" s="16">
        <f>IF($F635&lt;&gt;"",$F635,IF(OR($D635="",$E635=""),"",IFERROR($D635*VLOOKUP($E635,Reference!$A:$B,2,FALSE),"")))</f>
      </c>
    </row>
    <row r="636" spans="2:9" x14ac:dyDescent="0.25">
      <c r="C636" s="15">
        <f>IF($B636="","",IFERROR(VLOOKUP($B636,Blocks!$A:$G,3,FALSE),""))</f>
      </c>
      <c r="G636" s="16">
        <f>IF($F636&lt;&gt;"",$F636,IF(OR($D636="",$E636=""),"",IFERROR($D636*VLOOKUP($E636,Reference!$A:$B,2,FALSE),"")))</f>
      </c>
    </row>
    <row r="637" spans="2:9" x14ac:dyDescent="0.25">
      <c r="C637" s="15">
        <f>IF($B637="","",IFERROR(VLOOKUP($B637,Blocks!$A:$G,3,FALSE),""))</f>
      </c>
      <c r="G637" s="16">
        <f>IF($F637&lt;&gt;"",$F637,IF(OR($D637="",$E637=""),"",IFERROR($D637*VLOOKUP($E637,Reference!$A:$B,2,FALSE),"")))</f>
      </c>
    </row>
    <row r="638" spans="2:9" x14ac:dyDescent="0.25">
      <c r="C638" s="15">
        <f>IF($B638="","",IFERROR(VLOOKUP($B638,Blocks!$A:$G,3,FALSE),""))</f>
      </c>
      <c r="G638" s="16">
        <f>IF($F638&lt;&gt;"",$F638,IF(OR($D638="",$E638=""),"",IFERROR($D638*VLOOKUP($E638,Reference!$A:$B,2,FALSE),"")))</f>
      </c>
    </row>
    <row r="639" spans="2:9" x14ac:dyDescent="0.25">
      <c r="C639" s="15">
        <f>IF($B639="","",IFERROR(VLOOKUP($B639,Blocks!$A:$G,3,FALSE),""))</f>
      </c>
      <c r="G639" s="16">
        <f>IF($F639&lt;&gt;"",$F639,IF(OR($D639="",$E639=""),"",IFERROR($D639*VLOOKUP($E639,Reference!$A:$B,2,FALSE),"")))</f>
      </c>
    </row>
    <row r="640" spans="2:9" x14ac:dyDescent="0.25">
      <c r="C640" s="15">
        <f>IF($B640="","",IFERROR(VLOOKUP($B640,Blocks!$A:$G,3,FALSE),""))</f>
      </c>
      <c r="G640" s="16">
        <f>IF($F640&lt;&gt;"",$F640,IF(OR($D640="",$E640=""),"",IFERROR($D640*VLOOKUP($E640,Reference!$A:$B,2,FALSE),"")))</f>
      </c>
    </row>
    <row r="641" spans="2:9" x14ac:dyDescent="0.25">
      <c r="C641" s="15">
        <f>IF($B641="","",IFERROR(VLOOKUP($B641,Blocks!$A:$G,3,FALSE),""))</f>
      </c>
      <c r="G641" s="16">
        <f>IF($F641&lt;&gt;"",$F641,IF(OR($D641="",$E641=""),"",IFERROR($D641*VLOOKUP($E641,Reference!$A:$B,2,FALSE),"")))</f>
      </c>
    </row>
    <row r="642" spans="2:9" x14ac:dyDescent="0.25">
      <c r="C642" s="15">
        <f>IF($B642="","",IFERROR(VLOOKUP($B642,Blocks!$A:$G,3,FALSE),""))</f>
      </c>
      <c r="G642" s="16">
        <f>IF($F642&lt;&gt;"",$F642,IF(OR($D642="",$E642=""),"",IFERROR($D642*VLOOKUP($E642,Reference!$A:$B,2,FALSE),"")))</f>
      </c>
    </row>
    <row r="643" spans="2:9" x14ac:dyDescent="0.25">
      <c r="C643" s="15">
        <f>IF($B643="","",IFERROR(VLOOKUP($B643,Blocks!$A:$G,3,FALSE),""))</f>
      </c>
      <c r="G643" s="16">
        <f>IF($F643&lt;&gt;"",$F643,IF(OR($D643="",$E643=""),"",IFERROR($D643*VLOOKUP($E643,Reference!$A:$B,2,FALSE),"")))</f>
      </c>
    </row>
    <row r="644" spans="2:9" x14ac:dyDescent="0.25">
      <c r="C644" s="15">
        <f>IF($B644="","",IFERROR(VLOOKUP($B644,Blocks!$A:$G,3,FALSE),""))</f>
      </c>
      <c r="G644" s="16">
        <f>IF($F644&lt;&gt;"",$F644,IF(OR($D644="",$E644=""),"",IFERROR($D644*VLOOKUP($E644,Reference!$A:$B,2,FALSE),"")))</f>
      </c>
    </row>
    <row r="645" spans="2:9" x14ac:dyDescent="0.25">
      <c r="C645" s="15">
        <f>IF($B645="","",IFERROR(VLOOKUP($B645,Blocks!$A:$G,3,FALSE),""))</f>
      </c>
      <c r="G645" s="16">
        <f>IF($F645&lt;&gt;"",$F645,IF(OR($D645="",$E645=""),"",IFERROR($D645*VLOOKUP($E645,Reference!$A:$B,2,FALSE),"")))</f>
      </c>
    </row>
    <row r="646" spans="2:9" x14ac:dyDescent="0.25">
      <c r="C646" s="15">
        <f>IF($B646="","",IFERROR(VLOOKUP($B646,Blocks!$A:$G,3,FALSE),""))</f>
      </c>
      <c r="G646" s="16">
        <f>IF($F646&lt;&gt;"",$F646,IF(OR($D646="",$E646=""),"",IFERROR($D646*VLOOKUP($E646,Reference!$A:$B,2,FALSE),"")))</f>
      </c>
    </row>
    <row r="647" spans="2:9" x14ac:dyDescent="0.25">
      <c r="C647" s="15">
        <f>IF($B647="","",IFERROR(VLOOKUP($B647,Blocks!$A:$G,3,FALSE),""))</f>
      </c>
      <c r="G647" s="16">
        <f>IF($F647&lt;&gt;"",$F647,IF(OR($D647="",$E647=""),"",IFERROR($D647*VLOOKUP($E647,Reference!$A:$B,2,FALSE),"")))</f>
      </c>
    </row>
    <row r="648" spans="2:9" x14ac:dyDescent="0.25">
      <c r="C648" s="15">
        <f>IF($B648="","",IFERROR(VLOOKUP($B648,Blocks!$A:$G,3,FALSE),""))</f>
      </c>
      <c r="G648" s="16">
        <f>IF($F648&lt;&gt;"",$F648,IF(OR($D648="",$E648=""),"",IFERROR($D648*VLOOKUP($E648,Reference!$A:$B,2,FALSE),"")))</f>
      </c>
    </row>
    <row r="649" spans="2:9" x14ac:dyDescent="0.25">
      <c r="C649" s="15">
        <f>IF($B649="","",IFERROR(VLOOKUP($B649,Blocks!$A:$G,3,FALSE),""))</f>
      </c>
      <c r="G649" s="16">
        <f>IF($F649&lt;&gt;"",$F649,IF(OR($D649="",$E649=""),"",IFERROR($D649*VLOOKUP($E649,Reference!$A:$B,2,FALSE),"")))</f>
      </c>
    </row>
    <row r="650" spans="2:9" x14ac:dyDescent="0.25">
      <c r="C650" s="15">
        <f>IF($B650="","",IFERROR(VLOOKUP($B650,Blocks!$A:$G,3,FALSE),""))</f>
      </c>
      <c r="G650" s="16">
        <f>IF($F650&lt;&gt;"",$F650,IF(OR($D650="",$E650=""),"",IFERROR($D650*VLOOKUP($E650,Reference!$A:$B,2,FALSE),"")))</f>
      </c>
    </row>
    <row r="651" spans="2:9" x14ac:dyDescent="0.25">
      <c r="C651" s="15">
        <f>IF($B651="","",IFERROR(VLOOKUP($B651,Blocks!$A:$G,3,FALSE),""))</f>
      </c>
      <c r="G651" s="16">
        <f>IF($F651&lt;&gt;"",$F651,IF(OR($D651="",$E651=""),"",IFERROR($D651*VLOOKUP($E651,Reference!$A:$B,2,FALSE),"")))</f>
      </c>
    </row>
    <row r="652" spans="2:9" x14ac:dyDescent="0.25">
      <c r="C652" s="15">
        <f>IF($B652="","",IFERROR(VLOOKUP($B652,Blocks!$A:$G,3,FALSE),""))</f>
      </c>
      <c r="G652" s="16">
        <f>IF($F652&lt;&gt;"",$F652,IF(OR($D652="",$E652=""),"",IFERROR($D652*VLOOKUP($E652,Reference!$A:$B,2,FALSE),"")))</f>
      </c>
    </row>
    <row r="653" spans="2:9" x14ac:dyDescent="0.25">
      <c r="C653" s="15">
        <f>IF($B653="","",IFERROR(VLOOKUP($B653,Blocks!$A:$G,3,FALSE),""))</f>
      </c>
      <c r="G653" s="16">
        <f>IF($F653&lt;&gt;"",$F653,IF(OR($D653="",$E653=""),"",IFERROR($D653*VLOOKUP($E653,Reference!$A:$B,2,FALSE),"")))</f>
      </c>
    </row>
    <row r="654" spans="2:9" x14ac:dyDescent="0.25">
      <c r="C654" s="15">
        <f>IF($B654="","",IFERROR(VLOOKUP($B654,Blocks!$A:$G,3,FALSE),""))</f>
      </c>
      <c r="G654" s="16">
        <f>IF($F654&lt;&gt;"",$F654,IF(OR($D654="",$E654=""),"",IFERROR($D654*VLOOKUP($E654,Reference!$A:$B,2,FALSE),"")))</f>
      </c>
    </row>
    <row r="655" spans="2:9" x14ac:dyDescent="0.25">
      <c r="C655" s="15">
        <f>IF($B655="","",IFERROR(VLOOKUP($B655,Blocks!$A:$G,3,FALSE),""))</f>
      </c>
      <c r="G655" s="16">
        <f>IF($F655&lt;&gt;"",$F655,IF(OR($D655="",$E655=""),"",IFERROR($D655*VLOOKUP($E655,Reference!$A:$B,2,FALSE),"")))</f>
      </c>
    </row>
    <row r="656" spans="2:9" x14ac:dyDescent="0.25">
      <c r="C656" s="15">
        <f>IF($B656="","",IFERROR(VLOOKUP($B656,Blocks!$A:$G,3,FALSE),""))</f>
      </c>
      <c r="G656" s="16">
        <f>IF($F656&lt;&gt;"",$F656,IF(OR($D656="",$E656=""),"",IFERROR($D656*VLOOKUP($E656,Reference!$A:$B,2,FALSE),"")))</f>
      </c>
    </row>
    <row r="657" spans="2:9" x14ac:dyDescent="0.25">
      <c r="C657" s="15">
        <f>IF($B657="","",IFERROR(VLOOKUP($B657,Blocks!$A:$G,3,FALSE),""))</f>
      </c>
      <c r="G657" s="16">
        <f>IF($F657&lt;&gt;"",$F657,IF(OR($D657="",$E657=""),"",IFERROR($D657*VLOOKUP($E657,Reference!$A:$B,2,FALSE),"")))</f>
      </c>
    </row>
    <row r="658" spans="2:9" x14ac:dyDescent="0.25">
      <c r="C658" s="15">
        <f>IF($B658="","",IFERROR(VLOOKUP($B658,Blocks!$A:$G,3,FALSE),""))</f>
      </c>
      <c r="G658" s="16">
        <f>IF($F658&lt;&gt;"",$F658,IF(OR($D658="",$E658=""),"",IFERROR($D658*VLOOKUP($E658,Reference!$A:$B,2,FALSE),"")))</f>
      </c>
    </row>
    <row r="659" spans="2:9" x14ac:dyDescent="0.25">
      <c r="C659" s="15">
        <f>IF($B659="","",IFERROR(VLOOKUP($B659,Blocks!$A:$G,3,FALSE),""))</f>
      </c>
      <c r="G659" s="16">
        <f>IF($F659&lt;&gt;"",$F659,IF(OR($D659="",$E659=""),"",IFERROR($D659*VLOOKUP($E659,Reference!$A:$B,2,FALSE),"")))</f>
      </c>
    </row>
    <row r="660" spans="2:9" x14ac:dyDescent="0.25">
      <c r="C660" s="15">
        <f>IF($B660="","",IFERROR(VLOOKUP($B660,Blocks!$A:$G,3,FALSE),""))</f>
      </c>
      <c r="G660" s="16">
        <f>IF($F660&lt;&gt;"",$F660,IF(OR($D660="",$E660=""),"",IFERROR($D660*VLOOKUP($E660,Reference!$A:$B,2,FALSE),"")))</f>
      </c>
    </row>
    <row r="661" spans="2:9" x14ac:dyDescent="0.25">
      <c r="C661" s="15">
        <f>IF($B661="","",IFERROR(VLOOKUP($B661,Blocks!$A:$G,3,FALSE),""))</f>
      </c>
      <c r="G661" s="16">
        <f>IF($F661&lt;&gt;"",$F661,IF(OR($D661="",$E661=""),"",IFERROR($D661*VLOOKUP($E661,Reference!$A:$B,2,FALSE),"")))</f>
      </c>
    </row>
    <row r="662" spans="2:9" x14ac:dyDescent="0.25">
      <c r="C662" s="15">
        <f>IF($B662="","",IFERROR(VLOOKUP($B662,Blocks!$A:$G,3,FALSE),""))</f>
      </c>
      <c r="G662" s="16">
        <f>IF($F662&lt;&gt;"",$F662,IF(OR($D662="",$E662=""),"",IFERROR($D662*VLOOKUP($E662,Reference!$A:$B,2,FALSE),"")))</f>
      </c>
    </row>
    <row r="663" spans="2:9" x14ac:dyDescent="0.25">
      <c r="C663" s="15">
        <f>IF($B663="","",IFERROR(VLOOKUP($B663,Blocks!$A:$G,3,FALSE),""))</f>
      </c>
      <c r="G663" s="16">
        <f>IF($F663&lt;&gt;"",$F663,IF(OR($D663="",$E663=""),"",IFERROR($D663*VLOOKUP($E663,Reference!$A:$B,2,FALSE),"")))</f>
      </c>
    </row>
    <row r="664" spans="2:9" x14ac:dyDescent="0.25">
      <c r="C664" s="15">
        <f>IF($B664="","",IFERROR(VLOOKUP($B664,Blocks!$A:$G,3,FALSE),""))</f>
      </c>
      <c r="G664" s="16">
        <f>IF($F664&lt;&gt;"",$F664,IF(OR($D664="",$E664=""),"",IFERROR($D664*VLOOKUP($E664,Reference!$A:$B,2,FALSE),"")))</f>
      </c>
    </row>
    <row r="665" spans="2:9" x14ac:dyDescent="0.25">
      <c r="C665" s="15">
        <f>IF($B665="","",IFERROR(VLOOKUP($B665,Blocks!$A:$G,3,FALSE),""))</f>
      </c>
      <c r="G665" s="16">
        <f>IF($F665&lt;&gt;"",$F665,IF(OR($D665="",$E665=""),"",IFERROR($D665*VLOOKUP($E665,Reference!$A:$B,2,FALSE),"")))</f>
      </c>
    </row>
    <row r="666" spans="2:9" x14ac:dyDescent="0.25">
      <c r="C666" s="15">
        <f>IF($B666="","",IFERROR(VLOOKUP($B666,Blocks!$A:$G,3,FALSE),""))</f>
      </c>
      <c r="G666" s="16">
        <f>IF($F666&lt;&gt;"",$F666,IF(OR($D666="",$E666=""),"",IFERROR($D666*VLOOKUP($E666,Reference!$A:$B,2,FALSE),"")))</f>
      </c>
    </row>
    <row r="667" spans="2:9" x14ac:dyDescent="0.25">
      <c r="C667" s="15">
        <f>IF($B667="","",IFERROR(VLOOKUP($B667,Blocks!$A:$G,3,FALSE),""))</f>
      </c>
      <c r="G667" s="16">
        <f>IF($F667&lt;&gt;"",$F667,IF(OR($D667="",$E667=""),"",IFERROR($D667*VLOOKUP($E667,Reference!$A:$B,2,FALSE),"")))</f>
      </c>
    </row>
    <row r="668" spans="2:9" x14ac:dyDescent="0.25">
      <c r="C668" s="15">
        <f>IF($B668="","",IFERROR(VLOOKUP($B668,Blocks!$A:$G,3,FALSE),""))</f>
      </c>
      <c r="G668" s="16">
        <f>IF($F668&lt;&gt;"",$F668,IF(OR($D668="",$E668=""),"",IFERROR($D668*VLOOKUP($E668,Reference!$A:$B,2,FALSE),"")))</f>
      </c>
    </row>
    <row r="669" spans="2:9" x14ac:dyDescent="0.25">
      <c r="C669" s="15">
        <f>IF($B669="","",IFERROR(VLOOKUP($B669,Blocks!$A:$G,3,FALSE),""))</f>
      </c>
      <c r="G669" s="16">
        <f>IF($F669&lt;&gt;"",$F669,IF(OR($D669="",$E669=""),"",IFERROR($D669*VLOOKUP($E669,Reference!$A:$B,2,FALSE),"")))</f>
      </c>
    </row>
    <row r="670" spans="2:9" x14ac:dyDescent="0.25">
      <c r="C670" s="15">
        <f>IF($B670="","",IFERROR(VLOOKUP($B670,Blocks!$A:$G,3,FALSE),""))</f>
      </c>
      <c r="G670" s="16">
        <f>IF($F670&lt;&gt;"",$F670,IF(OR($D670="",$E670=""),"",IFERROR($D670*VLOOKUP($E670,Reference!$A:$B,2,FALSE),"")))</f>
      </c>
    </row>
    <row r="671" spans="2:9" x14ac:dyDescent="0.25">
      <c r="C671" s="15">
        <f>IF($B671="","",IFERROR(VLOOKUP($B671,Blocks!$A:$G,3,FALSE),""))</f>
      </c>
      <c r="G671" s="16">
        <f>IF($F671&lt;&gt;"",$F671,IF(OR($D671="",$E671=""),"",IFERROR($D671*VLOOKUP($E671,Reference!$A:$B,2,FALSE),"")))</f>
      </c>
    </row>
    <row r="672" spans="2:9" x14ac:dyDescent="0.25">
      <c r="C672" s="15">
        <f>IF($B672="","",IFERROR(VLOOKUP($B672,Blocks!$A:$G,3,FALSE),""))</f>
      </c>
      <c r="G672" s="16">
        <f>IF($F672&lt;&gt;"",$F672,IF(OR($D672="",$E672=""),"",IFERROR($D672*VLOOKUP($E672,Reference!$A:$B,2,FALSE),"")))</f>
      </c>
    </row>
    <row r="673" spans="2:9" x14ac:dyDescent="0.25">
      <c r="C673" s="15">
        <f>IF($B673="","",IFERROR(VLOOKUP($B673,Blocks!$A:$G,3,FALSE),""))</f>
      </c>
      <c r="G673" s="16">
        <f>IF($F673&lt;&gt;"",$F673,IF(OR($D673="",$E673=""),"",IFERROR($D673*VLOOKUP($E673,Reference!$A:$B,2,FALSE),"")))</f>
      </c>
    </row>
    <row r="674" spans="2:9" x14ac:dyDescent="0.25">
      <c r="C674" s="15">
        <f>IF($B674="","",IFERROR(VLOOKUP($B674,Blocks!$A:$G,3,FALSE),""))</f>
      </c>
      <c r="G674" s="16">
        <f>IF($F674&lt;&gt;"",$F674,IF(OR($D674="",$E674=""),"",IFERROR($D674*VLOOKUP($E674,Reference!$A:$B,2,FALSE),"")))</f>
      </c>
    </row>
    <row r="675" spans="2:9" x14ac:dyDescent="0.25">
      <c r="C675" s="15">
        <f>IF($B675="","",IFERROR(VLOOKUP($B675,Blocks!$A:$G,3,FALSE),""))</f>
      </c>
      <c r="G675" s="16">
        <f>IF($F675&lt;&gt;"",$F675,IF(OR($D675="",$E675=""),"",IFERROR($D675*VLOOKUP($E675,Reference!$A:$B,2,FALSE),"")))</f>
      </c>
    </row>
    <row r="676" spans="2:9" x14ac:dyDescent="0.25">
      <c r="C676" s="15">
        <f>IF($B676="","",IFERROR(VLOOKUP($B676,Blocks!$A:$G,3,FALSE),""))</f>
      </c>
      <c r="G676" s="16">
        <f>IF($F676&lt;&gt;"",$F676,IF(OR($D676="",$E676=""),"",IFERROR($D676*VLOOKUP($E676,Reference!$A:$B,2,FALSE),"")))</f>
      </c>
    </row>
    <row r="677" spans="2:9" x14ac:dyDescent="0.25">
      <c r="C677" s="15">
        <f>IF($B677="","",IFERROR(VLOOKUP($B677,Blocks!$A:$G,3,FALSE),""))</f>
      </c>
      <c r="G677" s="16">
        <f>IF($F677&lt;&gt;"",$F677,IF(OR($D677="",$E677=""),"",IFERROR($D677*VLOOKUP($E677,Reference!$A:$B,2,FALSE),"")))</f>
      </c>
    </row>
    <row r="678" spans="2:9" x14ac:dyDescent="0.25">
      <c r="C678" s="15">
        <f>IF($B678="","",IFERROR(VLOOKUP($B678,Blocks!$A:$G,3,FALSE),""))</f>
      </c>
      <c r="G678" s="16">
        <f>IF($F678&lt;&gt;"",$F678,IF(OR($D678="",$E678=""),"",IFERROR($D678*VLOOKUP($E678,Reference!$A:$B,2,FALSE),"")))</f>
      </c>
    </row>
    <row r="679" spans="2:9" x14ac:dyDescent="0.25">
      <c r="C679" s="15">
        <f>IF($B679="","",IFERROR(VLOOKUP($B679,Blocks!$A:$G,3,FALSE),""))</f>
      </c>
      <c r="G679" s="16">
        <f>IF($F679&lt;&gt;"",$F679,IF(OR($D679="",$E679=""),"",IFERROR($D679*VLOOKUP($E679,Reference!$A:$B,2,FALSE),"")))</f>
      </c>
    </row>
    <row r="680" spans="2:9" x14ac:dyDescent="0.25">
      <c r="C680" s="15">
        <f>IF($B680="","",IFERROR(VLOOKUP($B680,Blocks!$A:$G,3,FALSE),""))</f>
      </c>
      <c r="G680" s="16">
        <f>IF($F680&lt;&gt;"",$F680,IF(OR($D680="",$E680=""),"",IFERROR($D680*VLOOKUP($E680,Reference!$A:$B,2,FALSE),"")))</f>
      </c>
    </row>
    <row r="681" spans="2:9" x14ac:dyDescent="0.25">
      <c r="C681" s="15">
        <f>IF($B681="","",IFERROR(VLOOKUP($B681,Blocks!$A:$G,3,FALSE),""))</f>
      </c>
      <c r="G681" s="16">
        <f>IF($F681&lt;&gt;"",$F681,IF(OR($D681="",$E681=""),"",IFERROR($D681*VLOOKUP($E681,Reference!$A:$B,2,FALSE),"")))</f>
      </c>
    </row>
    <row r="682" spans="2:9" x14ac:dyDescent="0.25">
      <c r="C682" s="15">
        <f>IF($B682="","",IFERROR(VLOOKUP($B682,Blocks!$A:$G,3,FALSE),""))</f>
      </c>
      <c r="G682" s="16">
        <f>IF($F682&lt;&gt;"",$F682,IF(OR($D682="",$E682=""),"",IFERROR($D682*VLOOKUP($E682,Reference!$A:$B,2,FALSE),"")))</f>
      </c>
    </row>
    <row r="683" spans="2:9" x14ac:dyDescent="0.25">
      <c r="C683" s="15">
        <f>IF($B683="","",IFERROR(VLOOKUP($B683,Blocks!$A:$G,3,FALSE),""))</f>
      </c>
      <c r="G683" s="16">
        <f>IF($F683&lt;&gt;"",$F683,IF(OR($D683="",$E683=""),"",IFERROR($D683*VLOOKUP($E683,Reference!$A:$B,2,FALSE),"")))</f>
      </c>
    </row>
    <row r="684" spans="2:9" x14ac:dyDescent="0.25">
      <c r="C684" s="15">
        <f>IF($B684="","",IFERROR(VLOOKUP($B684,Blocks!$A:$G,3,FALSE),""))</f>
      </c>
      <c r="G684" s="16">
        <f>IF($F684&lt;&gt;"",$F684,IF(OR($D684="",$E684=""),"",IFERROR($D684*VLOOKUP($E684,Reference!$A:$B,2,FALSE),"")))</f>
      </c>
    </row>
    <row r="685" spans="2:9" x14ac:dyDescent="0.25">
      <c r="C685" s="15">
        <f>IF($B685="","",IFERROR(VLOOKUP($B685,Blocks!$A:$G,3,FALSE),""))</f>
      </c>
      <c r="G685" s="16">
        <f>IF($F685&lt;&gt;"",$F685,IF(OR($D685="",$E685=""),"",IFERROR($D685*VLOOKUP($E685,Reference!$A:$B,2,FALSE),"")))</f>
      </c>
    </row>
    <row r="686" spans="2:9" x14ac:dyDescent="0.25">
      <c r="C686" s="15">
        <f>IF($B686="","",IFERROR(VLOOKUP($B686,Blocks!$A:$G,3,FALSE),""))</f>
      </c>
      <c r="G686" s="16">
        <f>IF($F686&lt;&gt;"",$F686,IF(OR($D686="",$E686=""),"",IFERROR($D686*VLOOKUP($E686,Reference!$A:$B,2,FALSE),"")))</f>
      </c>
    </row>
    <row r="687" spans="2:9" x14ac:dyDescent="0.25">
      <c r="C687" s="15">
        <f>IF($B687="","",IFERROR(VLOOKUP($B687,Blocks!$A:$G,3,FALSE),""))</f>
      </c>
      <c r="G687" s="16">
        <f>IF($F687&lt;&gt;"",$F687,IF(OR($D687="",$E687=""),"",IFERROR($D687*VLOOKUP($E687,Reference!$A:$B,2,FALSE),"")))</f>
      </c>
    </row>
    <row r="688" spans="2:9" x14ac:dyDescent="0.25">
      <c r="C688" s="15">
        <f>IF($B688="","",IFERROR(VLOOKUP($B688,Blocks!$A:$G,3,FALSE),""))</f>
      </c>
      <c r="G688" s="16">
        <f>IF($F688&lt;&gt;"",$F688,IF(OR($D688="",$E688=""),"",IFERROR($D688*VLOOKUP($E688,Reference!$A:$B,2,FALSE),"")))</f>
      </c>
    </row>
    <row r="689" spans="2:9" x14ac:dyDescent="0.25">
      <c r="C689" s="15">
        <f>IF($B689="","",IFERROR(VLOOKUP($B689,Blocks!$A:$G,3,FALSE),""))</f>
      </c>
      <c r="G689" s="16">
        <f>IF($F689&lt;&gt;"",$F689,IF(OR($D689="",$E689=""),"",IFERROR($D689*VLOOKUP($E689,Reference!$A:$B,2,FALSE),"")))</f>
      </c>
    </row>
    <row r="690" spans="2:9" x14ac:dyDescent="0.25">
      <c r="C690" s="15">
        <f>IF($B690="","",IFERROR(VLOOKUP($B690,Blocks!$A:$G,3,FALSE),""))</f>
      </c>
      <c r="G690" s="16">
        <f>IF($F690&lt;&gt;"",$F690,IF(OR($D690="",$E690=""),"",IFERROR($D690*VLOOKUP($E690,Reference!$A:$B,2,FALSE),"")))</f>
      </c>
    </row>
    <row r="691" spans="2:9" x14ac:dyDescent="0.25">
      <c r="C691" s="15">
        <f>IF($B691="","",IFERROR(VLOOKUP($B691,Blocks!$A:$G,3,FALSE),""))</f>
      </c>
      <c r="G691" s="16">
        <f>IF($F691&lt;&gt;"",$F691,IF(OR($D691="",$E691=""),"",IFERROR($D691*VLOOKUP($E691,Reference!$A:$B,2,FALSE),"")))</f>
      </c>
    </row>
    <row r="692" spans="2:9" x14ac:dyDescent="0.25">
      <c r="C692" s="15">
        <f>IF($B692="","",IFERROR(VLOOKUP($B692,Blocks!$A:$G,3,FALSE),""))</f>
      </c>
      <c r="G692" s="16">
        <f>IF($F692&lt;&gt;"",$F692,IF(OR($D692="",$E692=""),"",IFERROR($D692*VLOOKUP($E692,Reference!$A:$B,2,FALSE),"")))</f>
      </c>
    </row>
    <row r="693" spans="2:9" x14ac:dyDescent="0.25">
      <c r="C693" s="15">
        <f>IF($B693="","",IFERROR(VLOOKUP($B693,Blocks!$A:$G,3,FALSE),""))</f>
      </c>
      <c r="G693" s="16">
        <f>IF($F693&lt;&gt;"",$F693,IF(OR($D693="",$E693=""),"",IFERROR($D693*VLOOKUP($E693,Reference!$A:$B,2,FALSE),"")))</f>
      </c>
    </row>
    <row r="694" spans="2:9" x14ac:dyDescent="0.25">
      <c r="C694" s="15">
        <f>IF($B694="","",IFERROR(VLOOKUP($B694,Blocks!$A:$G,3,FALSE),""))</f>
      </c>
      <c r="G694" s="16">
        <f>IF($F694&lt;&gt;"",$F694,IF(OR($D694="",$E694=""),"",IFERROR($D694*VLOOKUP($E694,Reference!$A:$B,2,FALSE),"")))</f>
      </c>
    </row>
    <row r="695" spans="2:9" x14ac:dyDescent="0.25">
      <c r="C695" s="15">
        <f>IF($B695="","",IFERROR(VLOOKUP($B695,Blocks!$A:$G,3,FALSE),""))</f>
      </c>
      <c r="G695" s="16">
        <f>IF($F695&lt;&gt;"",$F695,IF(OR($D695="",$E695=""),"",IFERROR($D695*VLOOKUP($E695,Reference!$A:$B,2,FALSE),"")))</f>
      </c>
    </row>
    <row r="696" spans="2:9" x14ac:dyDescent="0.25">
      <c r="C696" s="15">
        <f>IF($B696="","",IFERROR(VLOOKUP($B696,Blocks!$A:$G,3,FALSE),""))</f>
      </c>
      <c r="G696" s="16">
        <f>IF($F696&lt;&gt;"",$F696,IF(OR($D696="",$E696=""),"",IFERROR($D696*VLOOKUP($E696,Reference!$A:$B,2,FALSE),"")))</f>
      </c>
    </row>
    <row r="697" spans="2:9" x14ac:dyDescent="0.25">
      <c r="C697" s="15">
        <f>IF($B697="","",IFERROR(VLOOKUP($B697,Blocks!$A:$G,3,FALSE),""))</f>
      </c>
      <c r="G697" s="16">
        <f>IF($F697&lt;&gt;"",$F697,IF(OR($D697="",$E697=""),"",IFERROR($D697*VLOOKUP($E697,Reference!$A:$B,2,FALSE),"")))</f>
      </c>
    </row>
    <row r="698" spans="2:9" x14ac:dyDescent="0.25">
      <c r="C698" s="15">
        <f>IF($B698="","",IFERROR(VLOOKUP($B698,Blocks!$A:$G,3,FALSE),""))</f>
      </c>
      <c r="G698" s="16">
        <f>IF($F698&lt;&gt;"",$F698,IF(OR($D698="",$E698=""),"",IFERROR($D698*VLOOKUP($E698,Reference!$A:$B,2,FALSE),"")))</f>
      </c>
    </row>
    <row r="699" spans="2:9" x14ac:dyDescent="0.25">
      <c r="C699" s="15">
        <f>IF($B699="","",IFERROR(VLOOKUP($B699,Blocks!$A:$G,3,FALSE),""))</f>
      </c>
      <c r="G699" s="16">
        <f>IF($F699&lt;&gt;"",$F699,IF(OR($D699="",$E699=""),"",IFERROR($D699*VLOOKUP($E699,Reference!$A:$B,2,FALSE),"")))</f>
      </c>
    </row>
    <row r="700" spans="2:9" x14ac:dyDescent="0.25">
      <c r="C700" s="15">
        <f>IF($B700="","",IFERROR(VLOOKUP($B700,Blocks!$A:$G,3,FALSE),""))</f>
      </c>
      <c r="G700" s="16">
        <f>IF($F700&lt;&gt;"",$F700,IF(OR($D700="",$E700=""),"",IFERROR($D700*VLOOKUP($E700,Reference!$A:$B,2,FALSE),"")))</f>
      </c>
    </row>
    <row r="701" spans="2:9" x14ac:dyDescent="0.25">
      <c r="C701" s="15">
        <f>IF($B701="","",IFERROR(VLOOKUP($B701,Blocks!$A:$G,3,FALSE),""))</f>
      </c>
      <c r="G701" s="16">
        <f>IF($F701&lt;&gt;"",$F701,IF(OR($D701="",$E701=""),"",IFERROR($D701*VLOOKUP($E701,Reference!$A:$B,2,FALSE),"")))</f>
      </c>
    </row>
    <row r="702" spans="2:9" x14ac:dyDescent="0.25">
      <c r="C702" s="15">
        <f>IF($B702="","",IFERROR(VLOOKUP($B702,Blocks!$A:$G,3,FALSE),""))</f>
      </c>
      <c r="G702" s="16">
        <f>IF($F702&lt;&gt;"",$F702,IF(OR($D702="",$E702=""),"",IFERROR($D702*VLOOKUP($E702,Reference!$A:$B,2,FALSE),"")))</f>
      </c>
    </row>
    <row r="703" spans="2:9" x14ac:dyDescent="0.25">
      <c r="C703" s="15">
        <f>IF($B703="","",IFERROR(VLOOKUP($B703,Blocks!$A:$G,3,FALSE),""))</f>
      </c>
      <c r="G703" s="16">
        <f>IF($F703&lt;&gt;"",$F703,IF(OR($D703="",$E703=""),"",IFERROR($D703*VLOOKUP($E703,Reference!$A:$B,2,FALSE),"")))</f>
      </c>
    </row>
    <row r="704" spans="2:9" x14ac:dyDescent="0.25">
      <c r="C704" s="15">
        <f>IF($B704="","",IFERROR(VLOOKUP($B704,Blocks!$A:$G,3,FALSE),""))</f>
      </c>
      <c r="G704" s="16">
        <f>IF($F704&lt;&gt;"",$F704,IF(OR($D704="",$E704=""),"",IFERROR($D704*VLOOKUP($E704,Reference!$A:$B,2,FALSE),"")))</f>
      </c>
    </row>
    <row r="705" spans="2:9" x14ac:dyDescent="0.25">
      <c r="C705" s="15">
        <f>IF($B705="","",IFERROR(VLOOKUP($B705,Blocks!$A:$G,3,FALSE),""))</f>
      </c>
      <c r="G705" s="16">
        <f>IF($F705&lt;&gt;"",$F705,IF(OR($D705="",$E705=""),"",IFERROR($D705*VLOOKUP($E705,Reference!$A:$B,2,FALSE),"")))</f>
      </c>
    </row>
    <row r="706" spans="2:9" x14ac:dyDescent="0.25">
      <c r="C706" s="15">
        <f>IF($B706="","",IFERROR(VLOOKUP($B706,Blocks!$A:$G,3,FALSE),""))</f>
      </c>
      <c r="G706" s="16">
        <f>IF($F706&lt;&gt;"",$F706,IF(OR($D706="",$E706=""),"",IFERROR($D706*VLOOKUP($E706,Reference!$A:$B,2,FALSE),"")))</f>
      </c>
    </row>
    <row r="707" spans="2:9" x14ac:dyDescent="0.25">
      <c r="C707" s="15">
        <f>IF($B707="","",IFERROR(VLOOKUP($B707,Blocks!$A:$G,3,FALSE),""))</f>
      </c>
      <c r="G707" s="16">
        <f>IF($F707&lt;&gt;"",$F707,IF(OR($D707="",$E707=""),"",IFERROR($D707*VLOOKUP($E707,Reference!$A:$B,2,FALSE),"")))</f>
      </c>
    </row>
    <row r="708" spans="2:9" x14ac:dyDescent="0.25">
      <c r="C708" s="15">
        <f>IF($B708="","",IFERROR(VLOOKUP($B708,Blocks!$A:$G,3,FALSE),""))</f>
      </c>
      <c r="G708" s="16">
        <f>IF($F708&lt;&gt;"",$F708,IF(OR($D708="",$E708=""),"",IFERROR($D708*VLOOKUP($E708,Reference!$A:$B,2,FALSE),"")))</f>
      </c>
    </row>
    <row r="709" spans="2:9" x14ac:dyDescent="0.25">
      <c r="C709" s="15">
        <f>IF($B709="","",IFERROR(VLOOKUP($B709,Blocks!$A:$G,3,FALSE),""))</f>
      </c>
      <c r="G709" s="16">
        <f>IF($F709&lt;&gt;"",$F709,IF(OR($D709="",$E709=""),"",IFERROR($D709*VLOOKUP($E709,Reference!$A:$B,2,FALSE),"")))</f>
      </c>
    </row>
    <row r="710" spans="2:9" x14ac:dyDescent="0.25">
      <c r="C710" s="15">
        <f>IF($B710="","",IFERROR(VLOOKUP($B710,Blocks!$A:$G,3,FALSE),""))</f>
      </c>
      <c r="G710" s="16">
        <f>IF($F710&lt;&gt;"",$F710,IF(OR($D710="",$E710=""),"",IFERROR($D710*VLOOKUP($E710,Reference!$A:$B,2,FALSE),"")))</f>
      </c>
    </row>
    <row r="711" spans="2:9" x14ac:dyDescent="0.25">
      <c r="C711" s="15">
        <f>IF($B711="","",IFERROR(VLOOKUP($B711,Blocks!$A:$G,3,FALSE),""))</f>
      </c>
      <c r="G711" s="16">
        <f>IF($F711&lt;&gt;"",$F711,IF(OR($D711="",$E711=""),"",IFERROR($D711*VLOOKUP($E711,Reference!$A:$B,2,FALSE),"")))</f>
      </c>
    </row>
    <row r="712" spans="2:9" x14ac:dyDescent="0.25">
      <c r="C712" s="15">
        <f>IF($B712="","",IFERROR(VLOOKUP($B712,Blocks!$A:$G,3,FALSE),""))</f>
      </c>
      <c r="G712" s="16">
        <f>IF($F712&lt;&gt;"",$F712,IF(OR($D712="",$E712=""),"",IFERROR($D712*VLOOKUP($E712,Reference!$A:$B,2,FALSE),"")))</f>
      </c>
    </row>
    <row r="713" spans="2:9" x14ac:dyDescent="0.25">
      <c r="C713" s="15">
        <f>IF($B713="","",IFERROR(VLOOKUP($B713,Blocks!$A:$G,3,FALSE),""))</f>
      </c>
      <c r="G713" s="16">
        <f>IF($F713&lt;&gt;"",$F713,IF(OR($D713="",$E713=""),"",IFERROR($D713*VLOOKUP($E713,Reference!$A:$B,2,FALSE),"")))</f>
      </c>
    </row>
    <row r="714" spans="2:9" x14ac:dyDescent="0.25">
      <c r="C714" s="15">
        <f>IF($B714="","",IFERROR(VLOOKUP($B714,Blocks!$A:$G,3,FALSE),""))</f>
      </c>
      <c r="G714" s="16">
        <f>IF($F714&lt;&gt;"",$F714,IF(OR($D714="",$E714=""),"",IFERROR($D714*VLOOKUP($E714,Reference!$A:$B,2,FALSE),"")))</f>
      </c>
    </row>
    <row r="715" spans="2:9" x14ac:dyDescent="0.25">
      <c r="C715" s="15">
        <f>IF($B715="","",IFERROR(VLOOKUP($B715,Blocks!$A:$G,3,FALSE),""))</f>
      </c>
      <c r="G715" s="16">
        <f>IF($F715&lt;&gt;"",$F715,IF(OR($D715="",$E715=""),"",IFERROR($D715*VLOOKUP($E715,Reference!$A:$B,2,FALSE),"")))</f>
      </c>
    </row>
    <row r="716" spans="2:9" x14ac:dyDescent="0.25">
      <c r="C716" s="15">
        <f>IF($B716="","",IFERROR(VLOOKUP($B716,Blocks!$A:$G,3,FALSE),""))</f>
      </c>
      <c r="G716" s="16">
        <f>IF($F716&lt;&gt;"",$F716,IF(OR($D716="",$E716=""),"",IFERROR($D716*VLOOKUP($E716,Reference!$A:$B,2,FALSE),"")))</f>
      </c>
    </row>
    <row r="717" spans="2:9" x14ac:dyDescent="0.25">
      <c r="C717" s="15">
        <f>IF($B717="","",IFERROR(VLOOKUP($B717,Blocks!$A:$G,3,FALSE),""))</f>
      </c>
      <c r="G717" s="16">
        <f>IF($F717&lt;&gt;"",$F717,IF(OR($D717="",$E717=""),"",IFERROR($D717*VLOOKUP($E717,Reference!$A:$B,2,FALSE),"")))</f>
      </c>
    </row>
    <row r="718" spans="2:9" x14ac:dyDescent="0.25">
      <c r="C718" s="15">
        <f>IF($B718="","",IFERROR(VLOOKUP($B718,Blocks!$A:$G,3,FALSE),""))</f>
      </c>
      <c r="G718" s="16">
        <f>IF($F718&lt;&gt;"",$F718,IF(OR($D718="",$E718=""),"",IFERROR($D718*VLOOKUP($E718,Reference!$A:$B,2,FALSE),"")))</f>
      </c>
    </row>
    <row r="719" spans="2:9" x14ac:dyDescent="0.25">
      <c r="C719" s="15">
        <f>IF($B719="","",IFERROR(VLOOKUP($B719,Blocks!$A:$G,3,FALSE),""))</f>
      </c>
      <c r="G719" s="16">
        <f>IF($F719&lt;&gt;"",$F719,IF(OR($D719="",$E719=""),"",IFERROR($D719*VLOOKUP($E719,Reference!$A:$B,2,FALSE),"")))</f>
      </c>
    </row>
    <row r="720" spans="2:9" x14ac:dyDescent="0.25">
      <c r="C720" s="15">
        <f>IF($B720="","",IFERROR(VLOOKUP($B720,Blocks!$A:$G,3,FALSE),""))</f>
      </c>
      <c r="G720" s="16">
        <f>IF($F720&lt;&gt;"",$F720,IF(OR($D720="",$E720=""),"",IFERROR($D720*VLOOKUP($E720,Reference!$A:$B,2,FALSE),"")))</f>
      </c>
    </row>
    <row r="721" spans="2:9" x14ac:dyDescent="0.25">
      <c r="C721" s="15">
        <f>IF($B721="","",IFERROR(VLOOKUP($B721,Blocks!$A:$G,3,FALSE),""))</f>
      </c>
      <c r="G721" s="16">
        <f>IF($F721&lt;&gt;"",$F721,IF(OR($D721="",$E721=""),"",IFERROR($D721*VLOOKUP($E721,Reference!$A:$B,2,FALSE),"")))</f>
      </c>
    </row>
    <row r="722" spans="2:9" x14ac:dyDescent="0.25">
      <c r="C722" s="15">
        <f>IF($B722="","",IFERROR(VLOOKUP($B722,Blocks!$A:$G,3,FALSE),""))</f>
      </c>
      <c r="G722" s="16">
        <f>IF($F722&lt;&gt;"",$F722,IF(OR($D722="",$E722=""),"",IFERROR($D722*VLOOKUP($E722,Reference!$A:$B,2,FALSE),"")))</f>
      </c>
    </row>
    <row r="723" spans="2:9" x14ac:dyDescent="0.25">
      <c r="C723" s="15">
        <f>IF($B723="","",IFERROR(VLOOKUP($B723,Blocks!$A:$G,3,FALSE),""))</f>
      </c>
      <c r="G723" s="16">
        <f>IF($F723&lt;&gt;"",$F723,IF(OR($D723="",$E723=""),"",IFERROR($D723*VLOOKUP($E723,Reference!$A:$B,2,FALSE),"")))</f>
      </c>
    </row>
    <row r="724" spans="2:9" x14ac:dyDescent="0.25">
      <c r="C724" s="15">
        <f>IF($B724="","",IFERROR(VLOOKUP($B724,Blocks!$A:$G,3,FALSE),""))</f>
      </c>
      <c r="G724" s="16">
        <f>IF($F724&lt;&gt;"",$F724,IF(OR($D724="",$E724=""),"",IFERROR($D724*VLOOKUP($E724,Reference!$A:$B,2,FALSE),"")))</f>
      </c>
    </row>
    <row r="725" spans="2:9" x14ac:dyDescent="0.25">
      <c r="C725" s="15">
        <f>IF($B725="","",IFERROR(VLOOKUP($B725,Blocks!$A:$G,3,FALSE),""))</f>
      </c>
      <c r="G725" s="16">
        <f>IF($F725&lt;&gt;"",$F725,IF(OR($D725="",$E725=""),"",IFERROR($D725*VLOOKUP($E725,Reference!$A:$B,2,FALSE),"")))</f>
      </c>
    </row>
    <row r="726" spans="2:9" x14ac:dyDescent="0.25">
      <c r="C726" s="15">
        <f>IF($B726="","",IFERROR(VLOOKUP($B726,Blocks!$A:$G,3,FALSE),""))</f>
      </c>
      <c r="G726" s="16">
        <f>IF($F726&lt;&gt;"",$F726,IF(OR($D726="",$E726=""),"",IFERROR($D726*VLOOKUP($E726,Reference!$A:$B,2,FALSE),"")))</f>
      </c>
    </row>
    <row r="727" spans="2:9" x14ac:dyDescent="0.25">
      <c r="C727" s="15">
        <f>IF($B727="","",IFERROR(VLOOKUP($B727,Blocks!$A:$G,3,FALSE),""))</f>
      </c>
      <c r="G727" s="16">
        <f>IF($F727&lt;&gt;"",$F727,IF(OR($D727="",$E727=""),"",IFERROR($D727*VLOOKUP($E727,Reference!$A:$B,2,FALSE),"")))</f>
      </c>
    </row>
    <row r="728" spans="2:9" x14ac:dyDescent="0.25">
      <c r="C728" s="15">
        <f>IF($B728="","",IFERROR(VLOOKUP($B728,Blocks!$A:$G,3,FALSE),""))</f>
      </c>
      <c r="G728" s="16">
        <f>IF($F728&lt;&gt;"",$F728,IF(OR($D728="",$E728=""),"",IFERROR($D728*VLOOKUP($E728,Reference!$A:$B,2,FALSE),"")))</f>
      </c>
    </row>
    <row r="729" spans="2:9" x14ac:dyDescent="0.25">
      <c r="C729" s="15">
        <f>IF($B729="","",IFERROR(VLOOKUP($B729,Blocks!$A:$G,3,FALSE),""))</f>
      </c>
      <c r="G729" s="16">
        <f>IF($F729&lt;&gt;"",$F729,IF(OR($D729="",$E729=""),"",IFERROR($D729*VLOOKUP($E729,Reference!$A:$B,2,FALSE),"")))</f>
      </c>
    </row>
    <row r="730" spans="2:9" x14ac:dyDescent="0.25">
      <c r="C730" s="15">
        <f>IF($B730="","",IFERROR(VLOOKUP($B730,Blocks!$A:$G,3,FALSE),""))</f>
      </c>
      <c r="G730" s="16">
        <f>IF($F730&lt;&gt;"",$F730,IF(OR($D730="",$E730=""),"",IFERROR($D730*VLOOKUP($E730,Reference!$A:$B,2,FALSE),"")))</f>
      </c>
    </row>
    <row r="731" spans="2:9" x14ac:dyDescent="0.25">
      <c r="C731" s="15">
        <f>IF($B731="","",IFERROR(VLOOKUP($B731,Blocks!$A:$G,3,FALSE),""))</f>
      </c>
      <c r="G731" s="16">
        <f>IF($F731&lt;&gt;"",$F731,IF(OR($D731="",$E731=""),"",IFERROR($D731*VLOOKUP($E731,Reference!$A:$B,2,FALSE),"")))</f>
      </c>
    </row>
    <row r="732" spans="2:9" x14ac:dyDescent="0.25">
      <c r="C732" s="15">
        <f>IF($B732="","",IFERROR(VLOOKUP($B732,Blocks!$A:$G,3,FALSE),""))</f>
      </c>
      <c r="G732" s="16">
        <f>IF($F732&lt;&gt;"",$F732,IF(OR($D732="",$E732=""),"",IFERROR($D732*VLOOKUP($E732,Reference!$A:$B,2,FALSE),"")))</f>
      </c>
    </row>
    <row r="733" spans="2:9" x14ac:dyDescent="0.25">
      <c r="C733" s="15">
        <f>IF($B733="","",IFERROR(VLOOKUP($B733,Blocks!$A:$G,3,FALSE),""))</f>
      </c>
      <c r="G733" s="16">
        <f>IF($F733&lt;&gt;"",$F733,IF(OR($D733="",$E733=""),"",IFERROR($D733*VLOOKUP($E733,Reference!$A:$B,2,FALSE),"")))</f>
      </c>
    </row>
    <row r="734" spans="2:9" x14ac:dyDescent="0.25">
      <c r="C734" s="15">
        <f>IF($B734="","",IFERROR(VLOOKUP($B734,Blocks!$A:$G,3,FALSE),""))</f>
      </c>
      <c r="G734" s="16">
        <f>IF($F734&lt;&gt;"",$F734,IF(OR($D734="",$E734=""),"",IFERROR($D734*VLOOKUP($E734,Reference!$A:$B,2,FALSE),"")))</f>
      </c>
    </row>
    <row r="735" spans="2:9" x14ac:dyDescent="0.25">
      <c r="C735" s="15">
        <f>IF($B735="","",IFERROR(VLOOKUP($B735,Blocks!$A:$G,3,FALSE),""))</f>
      </c>
      <c r="G735" s="16">
        <f>IF($F735&lt;&gt;"",$F735,IF(OR($D735="",$E735=""),"",IFERROR($D735*VLOOKUP($E735,Reference!$A:$B,2,FALSE),"")))</f>
      </c>
    </row>
    <row r="736" spans="2:9" x14ac:dyDescent="0.25">
      <c r="C736" s="15">
        <f>IF($B736="","",IFERROR(VLOOKUP($B736,Blocks!$A:$G,3,FALSE),""))</f>
      </c>
      <c r="G736" s="16">
        <f>IF($F736&lt;&gt;"",$F736,IF(OR($D736="",$E736=""),"",IFERROR($D736*VLOOKUP($E736,Reference!$A:$B,2,FALSE),"")))</f>
      </c>
    </row>
    <row r="737" spans="2:9" x14ac:dyDescent="0.25">
      <c r="C737" s="15">
        <f>IF($B737="","",IFERROR(VLOOKUP($B737,Blocks!$A:$G,3,FALSE),""))</f>
      </c>
      <c r="G737" s="16">
        <f>IF($F737&lt;&gt;"",$F737,IF(OR($D737="",$E737=""),"",IFERROR($D737*VLOOKUP($E737,Reference!$A:$B,2,FALSE),"")))</f>
      </c>
    </row>
    <row r="738" spans="2:9" x14ac:dyDescent="0.25">
      <c r="C738" s="15">
        <f>IF($B738="","",IFERROR(VLOOKUP($B738,Blocks!$A:$G,3,FALSE),""))</f>
      </c>
      <c r="G738" s="16">
        <f>IF($F738&lt;&gt;"",$F738,IF(OR($D738="",$E738=""),"",IFERROR($D738*VLOOKUP($E738,Reference!$A:$B,2,FALSE),"")))</f>
      </c>
    </row>
    <row r="739" spans="2:9" x14ac:dyDescent="0.25">
      <c r="C739" s="15">
        <f>IF($B739="","",IFERROR(VLOOKUP($B739,Blocks!$A:$G,3,FALSE),""))</f>
      </c>
      <c r="G739" s="16">
        <f>IF($F739&lt;&gt;"",$F739,IF(OR($D739="",$E739=""),"",IFERROR($D739*VLOOKUP($E739,Reference!$A:$B,2,FALSE),"")))</f>
      </c>
    </row>
    <row r="740" spans="2:9" x14ac:dyDescent="0.25">
      <c r="C740" s="15">
        <f>IF($B740="","",IFERROR(VLOOKUP($B740,Blocks!$A:$G,3,FALSE),""))</f>
      </c>
      <c r="G740" s="16">
        <f>IF($F740&lt;&gt;"",$F740,IF(OR($D740="",$E740=""),"",IFERROR($D740*VLOOKUP($E740,Reference!$A:$B,2,FALSE),"")))</f>
      </c>
    </row>
    <row r="741" spans="2:9" x14ac:dyDescent="0.25">
      <c r="C741" s="15">
        <f>IF($B741="","",IFERROR(VLOOKUP($B741,Blocks!$A:$G,3,FALSE),""))</f>
      </c>
      <c r="G741" s="16">
        <f>IF($F741&lt;&gt;"",$F741,IF(OR($D741="",$E741=""),"",IFERROR($D741*VLOOKUP($E741,Reference!$A:$B,2,FALSE),"")))</f>
      </c>
    </row>
    <row r="742" spans="2:9" x14ac:dyDescent="0.25">
      <c r="C742" s="15">
        <f>IF($B742="","",IFERROR(VLOOKUP($B742,Blocks!$A:$G,3,FALSE),""))</f>
      </c>
      <c r="G742" s="16">
        <f>IF($F742&lt;&gt;"",$F742,IF(OR($D742="",$E742=""),"",IFERROR($D742*VLOOKUP($E742,Reference!$A:$B,2,FALSE),"")))</f>
      </c>
    </row>
    <row r="743" spans="2:9" x14ac:dyDescent="0.25">
      <c r="C743" s="15">
        <f>IF($B743="","",IFERROR(VLOOKUP($B743,Blocks!$A:$G,3,FALSE),""))</f>
      </c>
      <c r="G743" s="16">
        <f>IF($F743&lt;&gt;"",$F743,IF(OR($D743="",$E743=""),"",IFERROR($D743*VLOOKUP($E743,Reference!$A:$B,2,FALSE),"")))</f>
      </c>
    </row>
    <row r="744" spans="2:9" x14ac:dyDescent="0.25">
      <c r="C744" s="15">
        <f>IF($B744="","",IFERROR(VLOOKUP($B744,Blocks!$A:$G,3,FALSE),""))</f>
      </c>
      <c r="G744" s="16">
        <f>IF($F744&lt;&gt;"",$F744,IF(OR($D744="",$E744=""),"",IFERROR($D744*VLOOKUP($E744,Reference!$A:$B,2,FALSE),"")))</f>
      </c>
    </row>
    <row r="745" spans="2:9" x14ac:dyDescent="0.25">
      <c r="C745" s="15">
        <f>IF($B745="","",IFERROR(VLOOKUP($B745,Blocks!$A:$G,3,FALSE),""))</f>
      </c>
      <c r="G745" s="16">
        <f>IF($F745&lt;&gt;"",$F745,IF(OR($D745="",$E745=""),"",IFERROR($D745*VLOOKUP($E745,Reference!$A:$B,2,FALSE),"")))</f>
      </c>
    </row>
    <row r="746" spans="2:9" x14ac:dyDescent="0.25">
      <c r="C746" s="15">
        <f>IF($B746="","",IFERROR(VLOOKUP($B746,Blocks!$A:$G,3,FALSE),""))</f>
      </c>
      <c r="G746" s="16">
        <f>IF($F746&lt;&gt;"",$F746,IF(OR($D746="",$E746=""),"",IFERROR($D746*VLOOKUP($E746,Reference!$A:$B,2,FALSE),"")))</f>
      </c>
    </row>
    <row r="747" spans="2:9" x14ac:dyDescent="0.25">
      <c r="C747" s="15">
        <f>IF($B747="","",IFERROR(VLOOKUP($B747,Blocks!$A:$G,3,FALSE),""))</f>
      </c>
      <c r="G747" s="16">
        <f>IF($F747&lt;&gt;"",$F747,IF(OR($D747="",$E747=""),"",IFERROR($D747*VLOOKUP($E747,Reference!$A:$B,2,FALSE),"")))</f>
      </c>
    </row>
    <row r="748" spans="2:9" x14ac:dyDescent="0.25">
      <c r="C748" s="15">
        <f>IF($B748="","",IFERROR(VLOOKUP($B748,Blocks!$A:$G,3,FALSE),""))</f>
      </c>
      <c r="G748" s="16">
        <f>IF($F748&lt;&gt;"",$F748,IF(OR($D748="",$E748=""),"",IFERROR($D748*VLOOKUP($E748,Reference!$A:$B,2,FALSE),"")))</f>
      </c>
    </row>
    <row r="749" spans="2:9" x14ac:dyDescent="0.25">
      <c r="C749" s="15">
        <f>IF($B749="","",IFERROR(VLOOKUP($B749,Blocks!$A:$G,3,FALSE),""))</f>
      </c>
      <c r="G749" s="16">
        <f>IF($F749&lt;&gt;"",$F749,IF(OR($D749="",$E749=""),"",IFERROR($D749*VLOOKUP($E749,Reference!$A:$B,2,FALSE),"")))</f>
      </c>
    </row>
    <row r="750" spans="2:9" x14ac:dyDescent="0.25">
      <c r="C750" s="15">
        <f>IF($B750="","",IFERROR(VLOOKUP($B750,Blocks!$A:$G,3,FALSE),""))</f>
      </c>
      <c r="G750" s="16">
        <f>IF($F750&lt;&gt;"",$F750,IF(OR($D750="",$E750=""),"",IFERROR($D750*VLOOKUP($E750,Reference!$A:$B,2,FALSE),"")))</f>
      </c>
    </row>
    <row r="751" spans="2:9" x14ac:dyDescent="0.25">
      <c r="C751" s="15">
        <f>IF($B751="","",IFERROR(VLOOKUP($B751,Blocks!$A:$G,3,FALSE),""))</f>
      </c>
      <c r="G751" s="16">
        <f>IF($F751&lt;&gt;"",$F751,IF(OR($D751="",$E751=""),"",IFERROR($D751*VLOOKUP($E751,Reference!$A:$B,2,FALSE),"")))</f>
      </c>
    </row>
    <row r="752" spans="2:9" x14ac:dyDescent="0.25">
      <c r="C752" s="15">
        <f>IF($B752="","",IFERROR(VLOOKUP($B752,Blocks!$A:$G,3,FALSE),""))</f>
      </c>
      <c r="G752" s="16">
        <f>IF($F752&lt;&gt;"",$F752,IF(OR($D752="",$E752=""),"",IFERROR($D752*VLOOKUP($E752,Reference!$A:$B,2,FALSE),"")))</f>
      </c>
    </row>
    <row r="753" spans="2:9" x14ac:dyDescent="0.25">
      <c r="C753" s="15">
        <f>IF($B753="","",IFERROR(VLOOKUP($B753,Blocks!$A:$G,3,FALSE),""))</f>
      </c>
      <c r="G753" s="16">
        <f>IF($F753&lt;&gt;"",$F753,IF(OR($D753="",$E753=""),"",IFERROR($D753*VLOOKUP($E753,Reference!$A:$B,2,FALSE),"")))</f>
      </c>
    </row>
    <row r="754" spans="2:9" x14ac:dyDescent="0.25">
      <c r="C754" s="15">
        <f>IF($B754="","",IFERROR(VLOOKUP($B754,Blocks!$A:$G,3,FALSE),""))</f>
      </c>
      <c r="G754" s="16">
        <f>IF($F754&lt;&gt;"",$F754,IF(OR($D754="",$E754=""),"",IFERROR($D754*VLOOKUP($E754,Reference!$A:$B,2,FALSE),"")))</f>
      </c>
    </row>
    <row r="755" spans="2:9" x14ac:dyDescent="0.25">
      <c r="C755" s="15">
        <f>IF($B755="","",IFERROR(VLOOKUP($B755,Blocks!$A:$G,3,FALSE),""))</f>
      </c>
      <c r="G755" s="16">
        <f>IF($F755&lt;&gt;"",$F755,IF(OR($D755="",$E755=""),"",IFERROR($D755*VLOOKUP($E755,Reference!$A:$B,2,FALSE),"")))</f>
      </c>
    </row>
    <row r="756" spans="2:9" x14ac:dyDescent="0.25">
      <c r="C756" s="15">
        <f>IF($B756="","",IFERROR(VLOOKUP($B756,Blocks!$A:$G,3,FALSE),""))</f>
      </c>
      <c r="G756" s="16">
        <f>IF($F756&lt;&gt;"",$F756,IF(OR($D756="",$E756=""),"",IFERROR($D756*VLOOKUP($E756,Reference!$A:$B,2,FALSE),"")))</f>
      </c>
    </row>
    <row r="757" spans="2:9" x14ac:dyDescent="0.25">
      <c r="C757" s="15">
        <f>IF($B757="","",IFERROR(VLOOKUP($B757,Blocks!$A:$G,3,FALSE),""))</f>
      </c>
      <c r="G757" s="16">
        <f>IF($F757&lt;&gt;"",$F757,IF(OR($D757="",$E757=""),"",IFERROR($D757*VLOOKUP($E757,Reference!$A:$B,2,FALSE),"")))</f>
      </c>
    </row>
    <row r="758" spans="2:9" x14ac:dyDescent="0.25">
      <c r="C758" s="15">
        <f>IF($B758="","",IFERROR(VLOOKUP($B758,Blocks!$A:$G,3,FALSE),""))</f>
      </c>
      <c r="G758" s="16">
        <f>IF($F758&lt;&gt;"",$F758,IF(OR($D758="",$E758=""),"",IFERROR($D758*VLOOKUP($E758,Reference!$A:$B,2,FALSE),"")))</f>
      </c>
    </row>
    <row r="759" spans="2:9" x14ac:dyDescent="0.25">
      <c r="C759" s="15">
        <f>IF($B759="","",IFERROR(VLOOKUP($B759,Blocks!$A:$G,3,FALSE),""))</f>
      </c>
      <c r="G759" s="16">
        <f>IF($F759&lt;&gt;"",$F759,IF(OR($D759="",$E759=""),"",IFERROR($D759*VLOOKUP($E759,Reference!$A:$B,2,FALSE),"")))</f>
      </c>
    </row>
    <row r="760" spans="2:9" x14ac:dyDescent="0.25">
      <c r="C760" s="15">
        <f>IF($B760="","",IFERROR(VLOOKUP($B760,Blocks!$A:$G,3,FALSE),""))</f>
      </c>
      <c r="G760" s="16">
        <f>IF($F760&lt;&gt;"",$F760,IF(OR($D760="",$E760=""),"",IFERROR($D760*VLOOKUP($E760,Reference!$A:$B,2,FALSE),"")))</f>
      </c>
    </row>
    <row r="761" spans="2:9" x14ac:dyDescent="0.25">
      <c r="C761" s="15">
        <f>IF($B761="","",IFERROR(VLOOKUP($B761,Blocks!$A:$G,3,FALSE),""))</f>
      </c>
      <c r="G761" s="16">
        <f>IF($F761&lt;&gt;"",$F761,IF(OR($D761="",$E761=""),"",IFERROR($D761*VLOOKUP($E761,Reference!$A:$B,2,FALSE),"")))</f>
      </c>
    </row>
    <row r="762" spans="2:9" x14ac:dyDescent="0.25">
      <c r="C762" s="15">
        <f>IF($B762="","",IFERROR(VLOOKUP($B762,Blocks!$A:$G,3,FALSE),""))</f>
      </c>
      <c r="G762" s="16">
        <f>IF($F762&lt;&gt;"",$F762,IF(OR($D762="",$E762=""),"",IFERROR($D762*VLOOKUP($E762,Reference!$A:$B,2,FALSE),"")))</f>
      </c>
    </row>
    <row r="763" spans="2:9" x14ac:dyDescent="0.25">
      <c r="C763" s="15">
        <f>IF($B763="","",IFERROR(VLOOKUP($B763,Blocks!$A:$G,3,FALSE),""))</f>
      </c>
      <c r="G763" s="16">
        <f>IF($F763&lt;&gt;"",$F763,IF(OR($D763="",$E763=""),"",IFERROR($D763*VLOOKUP($E763,Reference!$A:$B,2,FALSE),"")))</f>
      </c>
    </row>
    <row r="764" spans="2:9" x14ac:dyDescent="0.25">
      <c r="C764" s="15">
        <f>IF($B764="","",IFERROR(VLOOKUP($B764,Blocks!$A:$G,3,FALSE),""))</f>
      </c>
      <c r="G764" s="16">
        <f>IF($F764&lt;&gt;"",$F764,IF(OR($D764="",$E764=""),"",IFERROR($D764*VLOOKUP($E764,Reference!$A:$B,2,FALSE),"")))</f>
      </c>
    </row>
    <row r="765" spans="2:9" x14ac:dyDescent="0.25">
      <c r="C765" s="15">
        <f>IF($B765="","",IFERROR(VLOOKUP($B765,Blocks!$A:$G,3,FALSE),""))</f>
      </c>
      <c r="G765" s="16">
        <f>IF($F765&lt;&gt;"",$F765,IF(OR($D765="",$E765=""),"",IFERROR($D765*VLOOKUP($E765,Reference!$A:$B,2,FALSE),"")))</f>
      </c>
    </row>
    <row r="766" spans="2:9" x14ac:dyDescent="0.25">
      <c r="C766" s="15">
        <f>IF($B766="","",IFERROR(VLOOKUP($B766,Blocks!$A:$G,3,FALSE),""))</f>
      </c>
      <c r="G766" s="16">
        <f>IF($F766&lt;&gt;"",$F766,IF(OR($D766="",$E766=""),"",IFERROR($D766*VLOOKUP($E766,Reference!$A:$B,2,FALSE),"")))</f>
      </c>
    </row>
    <row r="767" spans="2:9" x14ac:dyDescent="0.25">
      <c r="C767" s="15">
        <f>IF($B767="","",IFERROR(VLOOKUP($B767,Blocks!$A:$G,3,FALSE),""))</f>
      </c>
      <c r="G767" s="16">
        <f>IF($F767&lt;&gt;"",$F767,IF(OR($D767="",$E767=""),"",IFERROR($D767*VLOOKUP($E767,Reference!$A:$B,2,FALSE),"")))</f>
      </c>
    </row>
    <row r="768" spans="2:9" x14ac:dyDescent="0.25">
      <c r="C768" s="15">
        <f>IF($B768="","",IFERROR(VLOOKUP($B768,Blocks!$A:$G,3,FALSE),""))</f>
      </c>
      <c r="G768" s="16">
        <f>IF($F768&lt;&gt;"",$F768,IF(OR($D768="",$E768=""),"",IFERROR($D768*VLOOKUP($E768,Reference!$A:$B,2,FALSE),"")))</f>
      </c>
    </row>
    <row r="769" spans="2:9" x14ac:dyDescent="0.25">
      <c r="C769" s="15">
        <f>IF($B769="","",IFERROR(VLOOKUP($B769,Blocks!$A:$G,3,FALSE),""))</f>
      </c>
      <c r="G769" s="16">
        <f>IF($F769&lt;&gt;"",$F769,IF(OR($D769="",$E769=""),"",IFERROR($D769*VLOOKUP($E769,Reference!$A:$B,2,FALSE),"")))</f>
      </c>
    </row>
    <row r="770" spans="2:9" x14ac:dyDescent="0.25">
      <c r="C770" s="15">
        <f>IF($B770="","",IFERROR(VLOOKUP($B770,Blocks!$A:$G,3,FALSE),""))</f>
      </c>
      <c r="G770" s="16">
        <f>IF($F770&lt;&gt;"",$F770,IF(OR($D770="",$E770=""),"",IFERROR($D770*VLOOKUP($E770,Reference!$A:$B,2,FALSE),"")))</f>
      </c>
    </row>
    <row r="771" spans="2:9" x14ac:dyDescent="0.25">
      <c r="C771" s="15">
        <f>IF($B771="","",IFERROR(VLOOKUP($B771,Blocks!$A:$G,3,FALSE),""))</f>
      </c>
      <c r="G771" s="16">
        <f>IF($F771&lt;&gt;"",$F771,IF(OR($D771="",$E771=""),"",IFERROR($D771*VLOOKUP($E771,Reference!$A:$B,2,FALSE),"")))</f>
      </c>
    </row>
    <row r="772" spans="2:9" x14ac:dyDescent="0.25">
      <c r="C772" s="15">
        <f>IF($B772="","",IFERROR(VLOOKUP($B772,Blocks!$A:$G,3,FALSE),""))</f>
      </c>
      <c r="G772" s="16">
        <f>IF($F772&lt;&gt;"",$F772,IF(OR($D772="",$E772=""),"",IFERROR($D772*VLOOKUP($E772,Reference!$A:$B,2,FALSE),"")))</f>
      </c>
    </row>
    <row r="773" spans="2:9" x14ac:dyDescent="0.25">
      <c r="C773" s="15">
        <f>IF($B773="","",IFERROR(VLOOKUP($B773,Blocks!$A:$G,3,FALSE),""))</f>
      </c>
      <c r="G773" s="16">
        <f>IF($F773&lt;&gt;"",$F773,IF(OR($D773="",$E773=""),"",IFERROR($D773*VLOOKUP($E773,Reference!$A:$B,2,FALSE),"")))</f>
      </c>
    </row>
    <row r="774" spans="2:9" x14ac:dyDescent="0.25">
      <c r="C774" s="15">
        <f>IF($B774="","",IFERROR(VLOOKUP($B774,Blocks!$A:$G,3,FALSE),""))</f>
      </c>
      <c r="G774" s="16">
        <f>IF($F774&lt;&gt;"",$F774,IF(OR($D774="",$E774=""),"",IFERROR($D774*VLOOKUP($E774,Reference!$A:$B,2,FALSE),"")))</f>
      </c>
    </row>
    <row r="775" spans="2:9" x14ac:dyDescent="0.25">
      <c r="C775" s="15">
        <f>IF($B775="","",IFERROR(VLOOKUP($B775,Blocks!$A:$G,3,FALSE),""))</f>
      </c>
      <c r="G775" s="16">
        <f>IF($F775&lt;&gt;"",$F775,IF(OR($D775="",$E775=""),"",IFERROR($D775*VLOOKUP($E775,Reference!$A:$B,2,FALSE),"")))</f>
      </c>
    </row>
    <row r="776" spans="2:9" x14ac:dyDescent="0.25">
      <c r="C776" s="15">
        <f>IF($B776="","",IFERROR(VLOOKUP($B776,Blocks!$A:$G,3,FALSE),""))</f>
      </c>
      <c r="G776" s="16">
        <f>IF($F776&lt;&gt;"",$F776,IF(OR($D776="",$E776=""),"",IFERROR($D776*VLOOKUP($E776,Reference!$A:$B,2,FALSE),"")))</f>
      </c>
    </row>
    <row r="777" spans="2:9" x14ac:dyDescent="0.25">
      <c r="C777" s="15">
        <f>IF($B777="","",IFERROR(VLOOKUP($B777,Blocks!$A:$G,3,FALSE),""))</f>
      </c>
      <c r="G777" s="16">
        <f>IF($F777&lt;&gt;"",$F777,IF(OR($D777="",$E777=""),"",IFERROR($D777*VLOOKUP($E777,Reference!$A:$B,2,FALSE),"")))</f>
      </c>
    </row>
    <row r="778" spans="2:9" x14ac:dyDescent="0.25">
      <c r="C778" s="15">
        <f>IF($B778="","",IFERROR(VLOOKUP($B778,Blocks!$A:$G,3,FALSE),""))</f>
      </c>
      <c r="G778" s="16">
        <f>IF($F778&lt;&gt;"",$F778,IF(OR($D778="",$E778=""),"",IFERROR($D778*VLOOKUP($E778,Reference!$A:$B,2,FALSE),"")))</f>
      </c>
    </row>
    <row r="779" spans="2:9" x14ac:dyDescent="0.25">
      <c r="C779" s="15">
        <f>IF($B779="","",IFERROR(VLOOKUP($B779,Blocks!$A:$G,3,FALSE),""))</f>
      </c>
      <c r="G779" s="16">
        <f>IF($F779&lt;&gt;"",$F779,IF(OR($D779="",$E779=""),"",IFERROR($D779*VLOOKUP($E779,Reference!$A:$B,2,FALSE),"")))</f>
      </c>
    </row>
    <row r="780" spans="2:9" x14ac:dyDescent="0.25">
      <c r="C780" s="15">
        <f>IF($B780="","",IFERROR(VLOOKUP($B780,Blocks!$A:$G,3,FALSE),""))</f>
      </c>
      <c r="G780" s="16">
        <f>IF($F780&lt;&gt;"",$F780,IF(OR($D780="",$E780=""),"",IFERROR($D780*VLOOKUP($E780,Reference!$A:$B,2,FALSE),"")))</f>
      </c>
    </row>
    <row r="781" spans="2:9" x14ac:dyDescent="0.25">
      <c r="C781" s="15">
        <f>IF($B781="","",IFERROR(VLOOKUP($B781,Blocks!$A:$G,3,FALSE),""))</f>
      </c>
      <c r="G781" s="16">
        <f>IF($F781&lt;&gt;"",$F781,IF(OR($D781="",$E781=""),"",IFERROR($D781*VLOOKUP($E781,Reference!$A:$B,2,FALSE),"")))</f>
      </c>
    </row>
    <row r="782" spans="2:9" x14ac:dyDescent="0.25">
      <c r="C782" s="15">
        <f>IF($B782="","",IFERROR(VLOOKUP($B782,Blocks!$A:$G,3,FALSE),""))</f>
      </c>
      <c r="G782" s="16">
        <f>IF($F782&lt;&gt;"",$F782,IF(OR($D782="",$E782=""),"",IFERROR($D782*VLOOKUP($E782,Reference!$A:$B,2,FALSE),"")))</f>
      </c>
    </row>
    <row r="783" spans="2:9" x14ac:dyDescent="0.25">
      <c r="C783" s="15">
        <f>IF($B783="","",IFERROR(VLOOKUP($B783,Blocks!$A:$G,3,FALSE),""))</f>
      </c>
      <c r="G783" s="16">
        <f>IF($F783&lt;&gt;"",$F783,IF(OR($D783="",$E783=""),"",IFERROR($D783*VLOOKUP($E783,Reference!$A:$B,2,FALSE),"")))</f>
      </c>
    </row>
    <row r="784" spans="2:9" x14ac:dyDescent="0.25">
      <c r="C784" s="15">
        <f>IF($B784="","",IFERROR(VLOOKUP($B784,Blocks!$A:$G,3,FALSE),""))</f>
      </c>
      <c r="G784" s="16">
        <f>IF($F784&lt;&gt;"",$F784,IF(OR($D784="",$E784=""),"",IFERROR($D784*VLOOKUP($E784,Reference!$A:$B,2,FALSE),"")))</f>
      </c>
    </row>
    <row r="785" spans="2:9" x14ac:dyDescent="0.25">
      <c r="C785" s="15">
        <f>IF($B785="","",IFERROR(VLOOKUP($B785,Blocks!$A:$G,3,FALSE),""))</f>
      </c>
      <c r="G785" s="16">
        <f>IF($F785&lt;&gt;"",$F785,IF(OR($D785="",$E785=""),"",IFERROR($D785*VLOOKUP($E785,Reference!$A:$B,2,FALSE),"")))</f>
      </c>
    </row>
    <row r="786" spans="2:9" x14ac:dyDescent="0.25">
      <c r="C786" s="15">
        <f>IF($B786="","",IFERROR(VLOOKUP($B786,Blocks!$A:$G,3,FALSE),""))</f>
      </c>
      <c r="G786" s="16">
        <f>IF($F786&lt;&gt;"",$F786,IF(OR($D786="",$E786=""),"",IFERROR($D786*VLOOKUP($E786,Reference!$A:$B,2,FALSE),"")))</f>
      </c>
    </row>
    <row r="787" spans="2:9" x14ac:dyDescent="0.25">
      <c r="C787" s="15">
        <f>IF($B787="","",IFERROR(VLOOKUP($B787,Blocks!$A:$G,3,FALSE),""))</f>
      </c>
      <c r="G787" s="16">
        <f>IF($F787&lt;&gt;"",$F787,IF(OR($D787="",$E787=""),"",IFERROR($D787*VLOOKUP($E787,Reference!$A:$B,2,FALSE),"")))</f>
      </c>
    </row>
    <row r="788" spans="2:9" x14ac:dyDescent="0.25">
      <c r="C788" s="15">
        <f>IF($B788="","",IFERROR(VLOOKUP($B788,Blocks!$A:$G,3,FALSE),""))</f>
      </c>
      <c r="G788" s="16">
        <f>IF($F788&lt;&gt;"",$F788,IF(OR($D788="",$E788=""),"",IFERROR($D788*VLOOKUP($E788,Reference!$A:$B,2,FALSE),"")))</f>
      </c>
    </row>
    <row r="789" spans="2:9" x14ac:dyDescent="0.25">
      <c r="C789" s="15">
        <f>IF($B789="","",IFERROR(VLOOKUP($B789,Blocks!$A:$G,3,FALSE),""))</f>
      </c>
      <c r="G789" s="16">
        <f>IF($F789&lt;&gt;"",$F789,IF(OR($D789="",$E789=""),"",IFERROR($D789*VLOOKUP($E789,Reference!$A:$B,2,FALSE),"")))</f>
      </c>
    </row>
    <row r="790" spans="2:9" x14ac:dyDescent="0.25">
      <c r="C790" s="15">
        <f>IF($B790="","",IFERROR(VLOOKUP($B790,Blocks!$A:$G,3,FALSE),""))</f>
      </c>
      <c r="G790" s="16">
        <f>IF($F790&lt;&gt;"",$F790,IF(OR($D790="",$E790=""),"",IFERROR($D790*VLOOKUP($E790,Reference!$A:$B,2,FALSE),"")))</f>
      </c>
    </row>
    <row r="791" spans="2:9" x14ac:dyDescent="0.25">
      <c r="C791" s="15">
        <f>IF($B791="","",IFERROR(VLOOKUP($B791,Blocks!$A:$G,3,FALSE),""))</f>
      </c>
      <c r="G791" s="16">
        <f>IF($F791&lt;&gt;"",$F791,IF(OR($D791="",$E791=""),"",IFERROR($D791*VLOOKUP($E791,Reference!$A:$B,2,FALSE),"")))</f>
      </c>
    </row>
    <row r="792" spans="2:9" x14ac:dyDescent="0.25">
      <c r="C792" s="15">
        <f>IF($B792="","",IFERROR(VLOOKUP($B792,Blocks!$A:$G,3,FALSE),""))</f>
      </c>
      <c r="G792" s="16">
        <f>IF($F792&lt;&gt;"",$F792,IF(OR($D792="",$E792=""),"",IFERROR($D792*VLOOKUP($E792,Reference!$A:$B,2,FALSE),"")))</f>
      </c>
    </row>
    <row r="793" spans="2:9" x14ac:dyDescent="0.25">
      <c r="C793" s="15">
        <f>IF($B793="","",IFERROR(VLOOKUP($B793,Blocks!$A:$G,3,FALSE),""))</f>
      </c>
      <c r="G793" s="16">
        <f>IF($F793&lt;&gt;"",$F793,IF(OR($D793="",$E793=""),"",IFERROR($D793*VLOOKUP($E793,Reference!$A:$B,2,FALSE),"")))</f>
      </c>
    </row>
    <row r="794" spans="2:9" x14ac:dyDescent="0.25">
      <c r="C794" s="15">
        <f>IF($B794="","",IFERROR(VLOOKUP($B794,Blocks!$A:$G,3,FALSE),""))</f>
      </c>
      <c r="G794" s="16">
        <f>IF($F794&lt;&gt;"",$F794,IF(OR($D794="",$E794=""),"",IFERROR($D794*VLOOKUP($E794,Reference!$A:$B,2,FALSE),"")))</f>
      </c>
    </row>
    <row r="795" spans="2:9" x14ac:dyDescent="0.25">
      <c r="C795" s="15">
        <f>IF($B795="","",IFERROR(VLOOKUP($B795,Blocks!$A:$G,3,FALSE),""))</f>
      </c>
      <c r="G795" s="16">
        <f>IF($F795&lt;&gt;"",$F795,IF(OR($D795="",$E795=""),"",IFERROR($D795*VLOOKUP($E795,Reference!$A:$B,2,FALSE),"")))</f>
      </c>
    </row>
    <row r="796" spans="2:9" x14ac:dyDescent="0.25">
      <c r="C796" s="15">
        <f>IF($B796="","",IFERROR(VLOOKUP($B796,Blocks!$A:$G,3,FALSE),""))</f>
      </c>
      <c r="G796" s="16">
        <f>IF($F796&lt;&gt;"",$F796,IF(OR($D796="",$E796=""),"",IFERROR($D796*VLOOKUP($E796,Reference!$A:$B,2,FALSE),"")))</f>
      </c>
    </row>
    <row r="797" spans="2:9" x14ac:dyDescent="0.25">
      <c r="C797" s="15">
        <f>IF($B797="","",IFERROR(VLOOKUP($B797,Blocks!$A:$G,3,FALSE),""))</f>
      </c>
      <c r="G797" s="16">
        <f>IF($F797&lt;&gt;"",$F797,IF(OR($D797="",$E797=""),"",IFERROR($D797*VLOOKUP($E797,Reference!$A:$B,2,FALSE),"")))</f>
      </c>
    </row>
    <row r="798" spans="2:9" x14ac:dyDescent="0.25">
      <c r="C798" s="15">
        <f>IF($B798="","",IFERROR(VLOOKUP($B798,Blocks!$A:$G,3,FALSE),""))</f>
      </c>
      <c r="G798" s="16">
        <f>IF($F798&lt;&gt;"",$F798,IF(OR($D798="",$E798=""),"",IFERROR($D798*VLOOKUP($E798,Reference!$A:$B,2,FALSE),"")))</f>
      </c>
    </row>
    <row r="799" spans="2:9" x14ac:dyDescent="0.25">
      <c r="C799" s="15">
        <f>IF($B799="","",IFERROR(VLOOKUP($B799,Blocks!$A:$G,3,FALSE),""))</f>
      </c>
      <c r="G799" s="16">
        <f>IF($F799&lt;&gt;"",$F799,IF(OR($D799="",$E799=""),"",IFERROR($D799*VLOOKUP($E799,Reference!$A:$B,2,FALSE),"")))</f>
      </c>
    </row>
    <row r="800" spans="2:9" x14ac:dyDescent="0.25">
      <c r="C800" s="15">
        <f>IF($B800="","",IFERROR(VLOOKUP($B800,Blocks!$A:$G,3,FALSE),""))</f>
      </c>
      <c r="G800" s="16">
        <f>IF($F800&lt;&gt;"",$F800,IF(OR($D800="",$E800=""),"",IFERROR($D800*VLOOKUP($E800,Reference!$A:$B,2,FALSE),"")))</f>
      </c>
    </row>
  </sheetData>
  <autoFilter ref="A1:K1"/>
  <conditionalFormatting sqref="$E$2:$E$800">
    <cfRule type="expression" dxfId="0" priority="1">
      <formula>AND($E2&lt;&gt;"",COUNTIF(Reference!$A:$A,$E2)=0)</formula>
    </cfRule>
  </conditionalFormatting>
  <conditionalFormatting sqref="$B$2:$B$800">
    <cfRule type="expression" dxfId="1" priority="2">
      <formula>AND($B2&lt;&gt;"",COUNTIF(Blocks!$A:$A,$B2)=0)</formula>
    </cfRule>
  </conditionalFormatting>
  <dataValidations count="8">
    <dataValidation type="list" allowBlank="1" sqref="B10:B800">
      <formula1>=Blocks!$A$2:$A$120</formula1>
    </dataValidation>
    <dataValidation type="list" allowBlank="1" sqref="B2:B800">
      <formula1>=Blocks!$A$2:$A$120</formula1>
    </dataValidation>
    <dataValidation type="list" allowBlank="1" sqref="E10:E800">
      <formula1>=Reference!$A$2:$A$120</formula1>
    </dataValidation>
    <dataValidation type="list" allowBlank="1" sqref="E2:E800">
      <formula1>=Reference!$A$2:$A$120</formula1>
    </dataValidation>
    <dataValidation type="list" allowBlank="1" sqref="H10:H800">
      <formula1>"Premium / Grade A,Standard / Grade B,Processing / Juice,Cull / Waste"</formula1>
    </dataValidation>
    <dataValidation type="list" allowBlank="1" sqref="H2:H800">
      <formula1>"Premium / Grade A,Standard / Grade B,Processing / Juice,Cull / Waste"</formula1>
    </dataValidation>
    <dataValidation type="list" allowBlank="1" sqref="I10:I800">
      <formula1>=Reference!$D$2:$D$120</formula1>
    </dataValidation>
    <dataValidation type="list" allowBlank="1" sqref="I2:I800">
      <formula1>=Reference!$D$2:$D$120</formula1>
    </dataValidation>
  </dataValidations>
  <pageMargins left="0.4" right="0.4" top="0.6" bottom="0.6" header="0.3" footer="0.3"/>
  <pageSetup orientation="landscape" fitToWidth="1" fitToHeight="0"/>
  <headerFooter>
    <oddFooter>&amp;L Orchard Harvest Tracking Spreadsheet by Kropigo &amp;R kropigo.com</oddFooter>
    <evenFooter>&amp;L Orchard Harvest Tracking Spreadsheet by Kropigo &amp;R kropigo.com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A400"/>
    <pageSetUpPr fitToPage="1"/>
  </sheetPr>
  <dimension ref="A1:I148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0" style="17" customWidth="1"/>
    <col min="3" max="3" width="9" style="18" customWidth="1"/>
    <col min="4" max="4" width="9" style="8" customWidth="1"/>
    <col min="5" max="5" width="12" style="18" customWidth="1"/>
    <col min="6" max="6" width="11" style="18" customWidth="1"/>
    <col min="7" max="7" width="10" style="19" customWidth="1"/>
    <col min="8" max="8" width="12" style="18" customWidth="1"/>
    <col min="9" max="9" width="12" style="20" customWidth="1"/>
  </cols>
  <sheetData>
    <row r="1" ht="26" customHeight="1" spans="1:9" x14ac:dyDescent="0.25">
      <c r="A1" s="1" t="s">
        <v>32</v>
      </c>
      <c r="B1" s="17"/>
      <c r="C1" s="18"/>
      <c r="D1" s="8"/>
      <c r="E1" s="18"/>
      <c r="F1" s="18"/>
      <c r="G1" s="19"/>
      <c r="H1" s="18"/>
      <c r="I1" s="20"/>
    </row>
    <row r="2" ht="18" customHeight="1" spans="1:9" x14ac:dyDescent="0.25">
      <c r="A2" s="2" t="s">
        <v>33</v>
      </c>
      <c r="B2" s="17"/>
      <c r="C2" s="18"/>
      <c r="D2" s="8"/>
      <c r="E2" s="18"/>
      <c r="F2" s="18"/>
      <c r="G2" s="19"/>
      <c r="H2" s="18"/>
      <c r="I2" s="20"/>
    </row>
    <row r="4" ht="30" customHeight="1" spans="1:9" x14ac:dyDescent="0.25">
      <c r="A4" s="21" t="s">
        <v>22</v>
      </c>
      <c r="B4" s="22" t="s">
        <v>34</v>
      </c>
      <c r="C4" s="23" t="s">
        <v>35</v>
      </c>
      <c r="D4" s="24" t="s">
        <v>36</v>
      </c>
      <c r="E4" s="23" t="s">
        <v>27</v>
      </c>
      <c r="F4" s="23" t="s">
        <v>37</v>
      </c>
      <c r="G4" s="25" t="s">
        <v>38</v>
      </c>
      <c r="H4" s="23" t="s">
        <v>39</v>
      </c>
      <c r="I4" s="26" t="s">
        <v>40</v>
      </c>
    </row>
    <row r="5" spans="1:9" x14ac:dyDescent="0.25">
      <c r="A5" s="27">
        <f>IF(Blocks!$A2="","",Blocks!$A2)</f>
      </c>
      <c r="B5" s="28">
        <f>IF($A5="","",Blocks!$D2)</f>
      </c>
      <c r="C5" s="29">
        <f>IF($A5="","",Blocks!$E2)</f>
      </c>
      <c r="D5" s="30">
        <f>IF($A5="","",SUMIFS('Harvest Log'!$D:$D,'Harvest Log'!$B:$B,$A5))</f>
      </c>
      <c r="E5" s="29">
        <f>IF($A5="","",SUMIFS('Harvest Log'!$G:$G,'Harvest Log'!$B:$B,$A5))</f>
      </c>
      <c r="F5" s="29">
        <f>IF(OR($A5="",$B5="",$B5=0),"",$E5/$B5)</f>
      </c>
      <c r="G5" s="31">
        <f>IF(OR($A5="",$C5="",$C5=0),"",$E5/$C5)</f>
      </c>
      <c r="H5" s="29">
        <f>IF($A5="","",Blocks!$F2)</f>
      </c>
      <c r="I5" s="32">
        <f>IF(OR($A5="",$H5="",$H5=0),"",$E5/$H5)</f>
      </c>
    </row>
    <row r="6" spans="1:9" x14ac:dyDescent="0.25">
      <c r="A6" s="27">
        <f>IF(Blocks!$A3="","",Blocks!$A3)</f>
      </c>
      <c r="B6" s="28">
        <f>IF($A6="","",Blocks!$D3)</f>
      </c>
      <c r="C6" s="29">
        <f>IF($A6="","",Blocks!$E3)</f>
      </c>
      <c r="D6" s="30">
        <f>IF($A6="","",SUMIFS('Harvest Log'!$D:$D,'Harvest Log'!$B:$B,$A6))</f>
      </c>
      <c r="E6" s="29">
        <f>IF($A6="","",SUMIFS('Harvest Log'!$G:$G,'Harvest Log'!$B:$B,$A6))</f>
      </c>
      <c r="F6" s="29">
        <f>IF(OR($A6="",$B6="",$B6=0),"",$E6/$B6)</f>
      </c>
      <c r="G6" s="31">
        <f>IF(OR($A6="",$C6="",$C6=0),"",$E6/$C6)</f>
      </c>
      <c r="H6" s="29">
        <f>IF($A6="","",Blocks!$F3)</f>
      </c>
      <c r="I6" s="32">
        <f>IF(OR($A6="",$H6="",$H6=0),"",$E6/$H6)</f>
      </c>
    </row>
    <row r="7" spans="1:9" x14ac:dyDescent="0.25">
      <c r="A7" s="27">
        <f>IF(Blocks!$A4="","",Blocks!$A4)</f>
      </c>
      <c r="B7" s="28">
        <f>IF($A7="","",Blocks!$D4)</f>
      </c>
      <c r="C7" s="29">
        <f>IF($A7="","",Blocks!$E4)</f>
      </c>
      <c r="D7" s="30">
        <f>IF($A7="","",SUMIFS('Harvest Log'!$D:$D,'Harvest Log'!$B:$B,$A7))</f>
      </c>
      <c r="E7" s="29">
        <f>IF($A7="","",SUMIFS('Harvest Log'!$G:$G,'Harvest Log'!$B:$B,$A7))</f>
      </c>
      <c r="F7" s="29">
        <f>IF(OR($A7="",$B7="",$B7=0),"",$E7/$B7)</f>
      </c>
      <c r="G7" s="31">
        <f>IF(OR($A7="",$C7="",$C7=0),"",$E7/$C7)</f>
      </c>
      <c r="H7" s="29">
        <f>IF($A7="","",Blocks!$F4)</f>
      </c>
      <c r="I7" s="32">
        <f>IF(OR($A7="",$H7="",$H7=0),"",$E7/$H7)</f>
      </c>
    </row>
    <row r="8" spans="1:9" x14ac:dyDescent="0.25">
      <c r="A8" s="27">
        <f>IF(Blocks!$A5="","",Blocks!$A5)</f>
      </c>
      <c r="B8" s="28">
        <f>IF($A8="","",Blocks!$D5)</f>
      </c>
      <c r="C8" s="29">
        <f>IF($A8="","",Blocks!$E5)</f>
      </c>
      <c r="D8" s="30">
        <f>IF($A8="","",SUMIFS('Harvest Log'!$D:$D,'Harvest Log'!$B:$B,$A8))</f>
      </c>
      <c r="E8" s="29">
        <f>IF($A8="","",SUMIFS('Harvest Log'!$G:$G,'Harvest Log'!$B:$B,$A8))</f>
      </c>
      <c r="F8" s="29">
        <f>IF(OR($A8="",$B8="",$B8=0),"",$E8/$B8)</f>
      </c>
      <c r="G8" s="31">
        <f>IF(OR($A8="",$C8="",$C8=0),"",$E8/$C8)</f>
      </c>
      <c r="H8" s="29">
        <f>IF($A8="","",Blocks!$F5)</f>
      </c>
      <c r="I8" s="32">
        <f>IF(OR($A8="",$H8="",$H8=0),"",$E8/$H8)</f>
      </c>
    </row>
    <row r="9" spans="1:9" x14ac:dyDescent="0.25">
      <c r="A9" s="27">
        <f>IF(Blocks!$A6="","",Blocks!$A6)</f>
      </c>
      <c r="B9" s="28">
        <f>IF($A9="","",Blocks!$D6)</f>
      </c>
      <c r="C9" s="29">
        <f>IF($A9="","",Blocks!$E6)</f>
      </c>
      <c r="D9" s="30">
        <f>IF($A9="","",SUMIFS('Harvest Log'!$D:$D,'Harvest Log'!$B:$B,$A9))</f>
      </c>
      <c r="E9" s="29">
        <f>IF($A9="","",SUMIFS('Harvest Log'!$G:$G,'Harvest Log'!$B:$B,$A9))</f>
      </c>
      <c r="F9" s="29">
        <f>IF(OR($A9="",$B9="",$B9=0),"",$E9/$B9)</f>
      </c>
      <c r="G9" s="31">
        <f>IF(OR($A9="",$C9="",$C9=0),"",$E9/$C9)</f>
      </c>
      <c r="H9" s="29">
        <f>IF($A9="","",Blocks!$F6)</f>
      </c>
      <c r="I9" s="32">
        <f>IF(OR($A9="",$H9="",$H9=0),"",$E9/$H9)</f>
      </c>
    </row>
    <row r="10" spans="1:9" x14ac:dyDescent="0.25">
      <c r="A10" s="27">
        <f>IF(Blocks!$A7="","",Blocks!$A7)</f>
      </c>
      <c r="B10" s="28">
        <f>IF($A10="","",Blocks!$D7)</f>
      </c>
      <c r="C10" s="29">
        <f>IF($A10="","",Blocks!$E7)</f>
      </c>
      <c r="D10" s="30">
        <f>IF($A10="","",SUMIFS('Harvest Log'!$D:$D,'Harvest Log'!$B:$B,$A10))</f>
      </c>
      <c r="E10" s="29">
        <f>IF($A10="","",SUMIFS('Harvest Log'!$G:$G,'Harvest Log'!$B:$B,$A10))</f>
      </c>
      <c r="F10" s="29">
        <f>IF(OR($A10="",$B10="",$B10=0),"",$E10/$B10)</f>
      </c>
      <c r="G10" s="31">
        <f>IF(OR($A10="",$C10="",$C10=0),"",$E10/$C10)</f>
      </c>
      <c r="H10" s="29">
        <f>IF($A10="","",Blocks!$F7)</f>
      </c>
      <c r="I10" s="32">
        <f>IF(OR($A10="",$H10="",$H10=0),"",$E10/$H10)</f>
      </c>
    </row>
    <row r="11" spans="1:9" x14ac:dyDescent="0.25">
      <c r="A11" s="27">
        <f>IF(Blocks!$A8="","",Blocks!$A8)</f>
      </c>
      <c r="B11" s="28">
        <f>IF($A11="","",Blocks!$D8)</f>
      </c>
      <c r="C11" s="29">
        <f>IF($A11="","",Blocks!$E8)</f>
      </c>
      <c r="D11" s="30">
        <f>IF($A11="","",SUMIFS('Harvest Log'!$D:$D,'Harvest Log'!$B:$B,$A11))</f>
      </c>
      <c r="E11" s="29">
        <f>IF($A11="","",SUMIFS('Harvest Log'!$G:$G,'Harvest Log'!$B:$B,$A11))</f>
      </c>
      <c r="F11" s="29">
        <f>IF(OR($A11="",$B11="",$B11=0),"",$E11/$B11)</f>
      </c>
      <c r="G11" s="31">
        <f>IF(OR($A11="",$C11="",$C11=0),"",$E11/$C11)</f>
      </c>
      <c r="H11" s="29">
        <f>IF($A11="","",Blocks!$F8)</f>
      </c>
      <c r="I11" s="32">
        <f>IF(OR($A11="",$H11="",$H11=0),"",$E11/$H11)</f>
      </c>
    </row>
    <row r="12" spans="1:9" x14ac:dyDescent="0.25">
      <c r="A12" s="27">
        <f>IF(Blocks!$A9="","",Blocks!$A9)</f>
      </c>
      <c r="B12" s="28">
        <f>IF($A12="","",Blocks!$D9)</f>
      </c>
      <c r="C12" s="29">
        <f>IF($A12="","",Blocks!$E9)</f>
      </c>
      <c r="D12" s="30">
        <f>IF($A12="","",SUMIFS('Harvest Log'!$D:$D,'Harvest Log'!$B:$B,$A12))</f>
      </c>
      <c r="E12" s="29">
        <f>IF($A12="","",SUMIFS('Harvest Log'!$G:$G,'Harvest Log'!$B:$B,$A12))</f>
      </c>
      <c r="F12" s="29">
        <f>IF(OR($A12="",$B12="",$B12=0),"",$E12/$B12)</f>
      </c>
      <c r="G12" s="31">
        <f>IF(OR($A12="",$C12="",$C12=0),"",$E12/$C12)</f>
      </c>
      <c r="H12" s="29">
        <f>IF($A12="","",Blocks!$F9)</f>
      </c>
      <c r="I12" s="32">
        <f>IF(OR($A12="",$H12="",$H12=0),"",$E12/$H12)</f>
      </c>
    </row>
    <row r="13" spans="1:9" x14ac:dyDescent="0.25">
      <c r="A13" s="27">
        <f>IF(Blocks!$A10="","",Blocks!$A10)</f>
      </c>
      <c r="B13" s="28">
        <f>IF($A13="","",Blocks!$D10)</f>
      </c>
      <c r="C13" s="29">
        <f>IF($A13="","",Blocks!$E10)</f>
      </c>
      <c r="D13" s="30">
        <f>IF($A13="","",SUMIFS('Harvest Log'!$D:$D,'Harvest Log'!$B:$B,$A13))</f>
      </c>
      <c r="E13" s="29">
        <f>IF($A13="","",SUMIFS('Harvest Log'!$G:$G,'Harvest Log'!$B:$B,$A13))</f>
      </c>
      <c r="F13" s="29">
        <f>IF(OR($A13="",$B13="",$B13=0),"",$E13/$B13)</f>
      </c>
      <c r="G13" s="31">
        <f>IF(OR($A13="",$C13="",$C13=0),"",$E13/$C13)</f>
      </c>
      <c r="H13" s="29">
        <f>IF($A13="","",Blocks!$F10)</f>
      </c>
      <c r="I13" s="32">
        <f>IF(OR($A13="",$H13="",$H13=0),"",$E13/$H13)</f>
      </c>
    </row>
    <row r="14" spans="1:9" x14ac:dyDescent="0.25">
      <c r="A14" s="27">
        <f>IF(Blocks!$A11="","",Blocks!$A11)</f>
      </c>
      <c r="B14" s="28">
        <f>IF($A14="","",Blocks!$D11)</f>
      </c>
      <c r="C14" s="29">
        <f>IF($A14="","",Blocks!$E11)</f>
      </c>
      <c r="D14" s="30">
        <f>IF($A14="","",SUMIFS('Harvest Log'!$D:$D,'Harvest Log'!$B:$B,$A14))</f>
      </c>
      <c r="E14" s="29">
        <f>IF($A14="","",SUMIFS('Harvest Log'!$G:$G,'Harvest Log'!$B:$B,$A14))</f>
      </c>
      <c r="F14" s="29">
        <f>IF(OR($A14="",$B14="",$B14=0),"",$E14/$B14)</f>
      </c>
      <c r="G14" s="31">
        <f>IF(OR($A14="",$C14="",$C14=0),"",$E14/$C14)</f>
      </c>
      <c r="H14" s="29">
        <f>IF($A14="","",Blocks!$F11)</f>
      </c>
      <c r="I14" s="32">
        <f>IF(OR($A14="",$H14="",$H14=0),"",$E14/$H14)</f>
      </c>
    </row>
    <row r="15" spans="1:9" x14ac:dyDescent="0.25">
      <c r="A15" s="27">
        <f>IF(Blocks!$A12="","",Blocks!$A12)</f>
      </c>
      <c r="B15" s="28">
        <f>IF($A15="","",Blocks!$D12)</f>
      </c>
      <c r="C15" s="29">
        <f>IF($A15="","",Blocks!$E12)</f>
      </c>
      <c r="D15" s="30">
        <f>IF($A15="","",SUMIFS('Harvest Log'!$D:$D,'Harvest Log'!$B:$B,$A15))</f>
      </c>
      <c r="E15" s="29">
        <f>IF($A15="","",SUMIFS('Harvest Log'!$G:$G,'Harvest Log'!$B:$B,$A15))</f>
      </c>
      <c r="F15" s="29">
        <f>IF(OR($A15="",$B15="",$B15=0),"",$E15/$B15)</f>
      </c>
      <c r="G15" s="31">
        <f>IF(OR($A15="",$C15="",$C15=0),"",$E15/$C15)</f>
      </c>
      <c r="H15" s="29">
        <f>IF($A15="","",Blocks!$F12)</f>
      </c>
      <c r="I15" s="32">
        <f>IF(OR($A15="",$H15="",$H15=0),"",$E15/$H15)</f>
      </c>
    </row>
    <row r="16" spans="1:9" x14ac:dyDescent="0.25">
      <c r="A16" s="27">
        <f>IF(Blocks!$A13="","",Blocks!$A13)</f>
      </c>
      <c r="B16" s="28">
        <f>IF($A16="","",Blocks!$D13)</f>
      </c>
      <c r="C16" s="29">
        <f>IF($A16="","",Blocks!$E13)</f>
      </c>
      <c r="D16" s="30">
        <f>IF($A16="","",SUMIFS('Harvest Log'!$D:$D,'Harvest Log'!$B:$B,$A16))</f>
      </c>
      <c r="E16" s="29">
        <f>IF($A16="","",SUMIFS('Harvest Log'!$G:$G,'Harvest Log'!$B:$B,$A16))</f>
      </c>
      <c r="F16" s="29">
        <f>IF(OR($A16="",$B16="",$B16=0),"",$E16/$B16)</f>
      </c>
      <c r="G16" s="31">
        <f>IF(OR($A16="",$C16="",$C16=0),"",$E16/$C16)</f>
      </c>
      <c r="H16" s="29">
        <f>IF($A16="","",Blocks!$F13)</f>
      </c>
      <c r="I16" s="32">
        <f>IF(OR($A16="",$H16="",$H16=0),"",$E16/$H16)</f>
      </c>
    </row>
    <row r="17" spans="1:9" x14ac:dyDescent="0.25">
      <c r="A17" s="27">
        <f>IF(Blocks!$A14="","",Blocks!$A14)</f>
      </c>
      <c r="B17" s="28">
        <f>IF($A17="","",Blocks!$D14)</f>
      </c>
      <c r="C17" s="29">
        <f>IF($A17="","",Blocks!$E14)</f>
      </c>
      <c r="D17" s="30">
        <f>IF($A17="","",SUMIFS('Harvest Log'!$D:$D,'Harvest Log'!$B:$B,$A17))</f>
      </c>
      <c r="E17" s="29">
        <f>IF($A17="","",SUMIFS('Harvest Log'!$G:$G,'Harvest Log'!$B:$B,$A17))</f>
      </c>
      <c r="F17" s="29">
        <f>IF(OR($A17="",$B17="",$B17=0),"",$E17/$B17)</f>
      </c>
      <c r="G17" s="31">
        <f>IF(OR($A17="",$C17="",$C17=0),"",$E17/$C17)</f>
      </c>
      <c r="H17" s="29">
        <f>IF($A17="","",Blocks!$F14)</f>
      </c>
      <c r="I17" s="32">
        <f>IF(OR($A17="",$H17="",$H17=0),"",$E17/$H17)</f>
      </c>
    </row>
    <row r="18" spans="1:9" x14ac:dyDescent="0.25">
      <c r="A18" s="27">
        <f>IF(Blocks!$A15="","",Blocks!$A15)</f>
      </c>
      <c r="B18" s="28">
        <f>IF($A18="","",Blocks!$D15)</f>
      </c>
      <c r="C18" s="29">
        <f>IF($A18="","",Blocks!$E15)</f>
      </c>
      <c r="D18" s="30">
        <f>IF($A18="","",SUMIFS('Harvest Log'!$D:$D,'Harvest Log'!$B:$B,$A18))</f>
      </c>
      <c r="E18" s="29">
        <f>IF($A18="","",SUMIFS('Harvest Log'!$G:$G,'Harvest Log'!$B:$B,$A18))</f>
      </c>
      <c r="F18" s="29">
        <f>IF(OR($A18="",$B18="",$B18=0),"",$E18/$B18)</f>
      </c>
      <c r="G18" s="31">
        <f>IF(OR($A18="",$C18="",$C18=0),"",$E18/$C18)</f>
      </c>
      <c r="H18" s="29">
        <f>IF($A18="","",Blocks!$F15)</f>
      </c>
      <c r="I18" s="32">
        <f>IF(OR($A18="",$H18="",$H18=0),"",$E18/$H18)</f>
      </c>
    </row>
    <row r="19" spans="1:9" x14ac:dyDescent="0.25">
      <c r="A19" s="27">
        <f>IF(Blocks!$A16="","",Blocks!$A16)</f>
      </c>
      <c r="B19" s="28">
        <f>IF($A19="","",Blocks!$D16)</f>
      </c>
      <c r="C19" s="29">
        <f>IF($A19="","",Blocks!$E16)</f>
      </c>
      <c r="D19" s="30">
        <f>IF($A19="","",SUMIFS('Harvest Log'!$D:$D,'Harvest Log'!$B:$B,$A19))</f>
      </c>
      <c r="E19" s="29">
        <f>IF($A19="","",SUMIFS('Harvest Log'!$G:$G,'Harvest Log'!$B:$B,$A19))</f>
      </c>
      <c r="F19" s="29">
        <f>IF(OR($A19="",$B19="",$B19=0),"",$E19/$B19)</f>
      </c>
      <c r="G19" s="31">
        <f>IF(OR($A19="",$C19="",$C19=0),"",$E19/$C19)</f>
      </c>
      <c r="H19" s="29">
        <f>IF($A19="","",Blocks!$F16)</f>
      </c>
      <c r="I19" s="32">
        <f>IF(OR($A19="",$H19="",$H19=0),"",$E19/$H19)</f>
      </c>
    </row>
    <row r="20" spans="1:9" x14ac:dyDescent="0.25">
      <c r="A20" s="27">
        <f>IF(Blocks!$A17="","",Blocks!$A17)</f>
      </c>
      <c r="B20" s="28">
        <f>IF($A20="","",Blocks!$D17)</f>
      </c>
      <c r="C20" s="29">
        <f>IF($A20="","",Blocks!$E17)</f>
      </c>
      <c r="D20" s="30">
        <f>IF($A20="","",SUMIFS('Harvest Log'!$D:$D,'Harvest Log'!$B:$B,$A20))</f>
      </c>
      <c r="E20" s="29">
        <f>IF($A20="","",SUMIFS('Harvest Log'!$G:$G,'Harvest Log'!$B:$B,$A20))</f>
      </c>
      <c r="F20" s="29">
        <f>IF(OR($A20="",$B20="",$B20=0),"",$E20/$B20)</f>
      </c>
      <c r="G20" s="31">
        <f>IF(OR($A20="",$C20="",$C20=0),"",$E20/$C20)</f>
      </c>
      <c r="H20" s="29">
        <f>IF($A20="","",Blocks!$F17)</f>
      </c>
      <c r="I20" s="32">
        <f>IF(OR($A20="",$H20="",$H20=0),"",$E20/$H20)</f>
      </c>
    </row>
    <row r="21" spans="1:9" x14ac:dyDescent="0.25">
      <c r="A21" s="27">
        <f>IF(Blocks!$A18="","",Blocks!$A18)</f>
      </c>
      <c r="B21" s="28">
        <f>IF($A21="","",Blocks!$D18)</f>
      </c>
      <c r="C21" s="29">
        <f>IF($A21="","",Blocks!$E18)</f>
      </c>
      <c r="D21" s="30">
        <f>IF($A21="","",SUMIFS('Harvest Log'!$D:$D,'Harvest Log'!$B:$B,$A21))</f>
      </c>
      <c r="E21" s="29">
        <f>IF($A21="","",SUMIFS('Harvest Log'!$G:$G,'Harvest Log'!$B:$B,$A21))</f>
      </c>
      <c r="F21" s="29">
        <f>IF(OR($A21="",$B21="",$B21=0),"",$E21/$B21)</f>
      </c>
      <c r="G21" s="31">
        <f>IF(OR($A21="",$C21="",$C21=0),"",$E21/$C21)</f>
      </c>
      <c r="H21" s="29">
        <f>IF($A21="","",Blocks!$F18)</f>
      </c>
      <c r="I21" s="32">
        <f>IF(OR($A21="",$H21="",$H21=0),"",$E21/$H21)</f>
      </c>
    </row>
    <row r="22" spans="1:9" x14ac:dyDescent="0.25">
      <c r="A22" s="27">
        <f>IF(Blocks!$A19="","",Blocks!$A19)</f>
      </c>
      <c r="B22" s="28">
        <f>IF($A22="","",Blocks!$D19)</f>
      </c>
      <c r="C22" s="29">
        <f>IF($A22="","",Blocks!$E19)</f>
      </c>
      <c r="D22" s="30">
        <f>IF($A22="","",SUMIFS('Harvest Log'!$D:$D,'Harvest Log'!$B:$B,$A22))</f>
      </c>
      <c r="E22" s="29">
        <f>IF($A22="","",SUMIFS('Harvest Log'!$G:$G,'Harvest Log'!$B:$B,$A22))</f>
      </c>
      <c r="F22" s="29">
        <f>IF(OR($A22="",$B22="",$B22=0),"",$E22/$B22)</f>
      </c>
      <c r="G22" s="31">
        <f>IF(OR($A22="",$C22="",$C22=0),"",$E22/$C22)</f>
      </c>
      <c r="H22" s="29">
        <f>IF($A22="","",Blocks!$F19)</f>
      </c>
      <c r="I22" s="32">
        <f>IF(OR($A22="",$H22="",$H22=0),"",$E22/$H22)</f>
      </c>
    </row>
    <row r="23" spans="1:9" x14ac:dyDescent="0.25">
      <c r="A23" s="27">
        <f>IF(Blocks!$A20="","",Blocks!$A20)</f>
      </c>
      <c r="B23" s="28">
        <f>IF($A23="","",Blocks!$D20)</f>
      </c>
      <c r="C23" s="29">
        <f>IF($A23="","",Blocks!$E20)</f>
      </c>
      <c r="D23" s="30">
        <f>IF($A23="","",SUMIFS('Harvest Log'!$D:$D,'Harvest Log'!$B:$B,$A23))</f>
      </c>
      <c r="E23" s="29">
        <f>IF($A23="","",SUMIFS('Harvest Log'!$G:$G,'Harvest Log'!$B:$B,$A23))</f>
      </c>
      <c r="F23" s="29">
        <f>IF(OR($A23="",$B23="",$B23=0),"",$E23/$B23)</f>
      </c>
      <c r="G23" s="31">
        <f>IF(OR($A23="",$C23="",$C23=0),"",$E23/$C23)</f>
      </c>
      <c r="H23" s="29">
        <f>IF($A23="","",Blocks!$F20)</f>
      </c>
      <c r="I23" s="32">
        <f>IF(OR($A23="",$H23="",$H23=0),"",$E23/$H23)</f>
      </c>
    </row>
    <row r="24" spans="1:9" x14ac:dyDescent="0.25">
      <c r="A24" s="27">
        <f>IF(Blocks!$A21="","",Blocks!$A21)</f>
      </c>
      <c r="B24" s="28">
        <f>IF($A24="","",Blocks!$D21)</f>
      </c>
      <c r="C24" s="29">
        <f>IF($A24="","",Blocks!$E21)</f>
      </c>
      <c r="D24" s="30">
        <f>IF($A24="","",SUMIFS('Harvest Log'!$D:$D,'Harvest Log'!$B:$B,$A24))</f>
      </c>
      <c r="E24" s="29">
        <f>IF($A24="","",SUMIFS('Harvest Log'!$G:$G,'Harvest Log'!$B:$B,$A24))</f>
      </c>
      <c r="F24" s="29">
        <f>IF(OR($A24="",$B24="",$B24=0),"",$E24/$B24)</f>
      </c>
      <c r="G24" s="31">
        <f>IF(OR($A24="",$C24="",$C24=0),"",$E24/$C24)</f>
      </c>
      <c r="H24" s="29">
        <f>IF($A24="","",Blocks!$F21)</f>
      </c>
      <c r="I24" s="32">
        <f>IF(OR($A24="",$H24="",$H24=0),"",$E24/$H24)</f>
      </c>
    </row>
    <row r="25" spans="1:9" x14ac:dyDescent="0.25">
      <c r="A25" s="27">
        <f>IF(Blocks!$A22="","",Blocks!$A22)</f>
      </c>
      <c r="B25" s="28">
        <f>IF($A25="","",Blocks!$D22)</f>
      </c>
      <c r="C25" s="29">
        <f>IF($A25="","",Blocks!$E22)</f>
      </c>
      <c r="D25" s="30">
        <f>IF($A25="","",SUMIFS('Harvest Log'!$D:$D,'Harvest Log'!$B:$B,$A25))</f>
      </c>
      <c r="E25" s="29">
        <f>IF($A25="","",SUMIFS('Harvest Log'!$G:$G,'Harvest Log'!$B:$B,$A25))</f>
      </c>
      <c r="F25" s="29">
        <f>IF(OR($A25="",$B25="",$B25=0),"",$E25/$B25)</f>
      </c>
      <c r="G25" s="31">
        <f>IF(OR($A25="",$C25="",$C25=0),"",$E25/$C25)</f>
      </c>
      <c r="H25" s="29">
        <f>IF($A25="","",Blocks!$F22)</f>
      </c>
      <c r="I25" s="32">
        <f>IF(OR($A25="",$H25="",$H25=0),"",$E25/$H25)</f>
      </c>
    </row>
    <row r="26" spans="1:9" x14ac:dyDescent="0.25">
      <c r="A26" s="27">
        <f>IF(Blocks!$A23="","",Blocks!$A23)</f>
      </c>
      <c r="B26" s="28">
        <f>IF($A26="","",Blocks!$D23)</f>
      </c>
      <c r="C26" s="29">
        <f>IF($A26="","",Blocks!$E23)</f>
      </c>
      <c r="D26" s="30">
        <f>IF($A26="","",SUMIFS('Harvest Log'!$D:$D,'Harvest Log'!$B:$B,$A26))</f>
      </c>
      <c r="E26" s="29">
        <f>IF($A26="","",SUMIFS('Harvest Log'!$G:$G,'Harvest Log'!$B:$B,$A26))</f>
      </c>
      <c r="F26" s="29">
        <f>IF(OR($A26="",$B26="",$B26=0),"",$E26/$B26)</f>
      </c>
      <c r="G26" s="31">
        <f>IF(OR($A26="",$C26="",$C26=0),"",$E26/$C26)</f>
      </c>
      <c r="H26" s="29">
        <f>IF($A26="","",Blocks!$F23)</f>
      </c>
      <c r="I26" s="32">
        <f>IF(OR($A26="",$H26="",$H26=0),"",$E26/$H26)</f>
      </c>
    </row>
    <row r="27" spans="1:9" x14ac:dyDescent="0.25">
      <c r="A27" s="27">
        <f>IF(Blocks!$A24="","",Blocks!$A24)</f>
      </c>
      <c r="B27" s="28">
        <f>IF($A27="","",Blocks!$D24)</f>
      </c>
      <c r="C27" s="29">
        <f>IF($A27="","",Blocks!$E24)</f>
      </c>
      <c r="D27" s="30">
        <f>IF($A27="","",SUMIFS('Harvest Log'!$D:$D,'Harvest Log'!$B:$B,$A27))</f>
      </c>
      <c r="E27" s="29">
        <f>IF($A27="","",SUMIFS('Harvest Log'!$G:$G,'Harvest Log'!$B:$B,$A27))</f>
      </c>
      <c r="F27" s="29">
        <f>IF(OR($A27="",$B27="",$B27=0),"",$E27/$B27)</f>
      </c>
      <c r="G27" s="31">
        <f>IF(OR($A27="",$C27="",$C27=0),"",$E27/$C27)</f>
      </c>
      <c r="H27" s="29">
        <f>IF($A27="","",Blocks!$F24)</f>
      </c>
      <c r="I27" s="32">
        <f>IF(OR($A27="",$H27="",$H27=0),"",$E27/$H27)</f>
      </c>
    </row>
    <row r="28" spans="1:9" x14ac:dyDescent="0.25">
      <c r="A28" s="27">
        <f>IF(Blocks!$A25="","",Blocks!$A25)</f>
      </c>
      <c r="B28" s="28">
        <f>IF($A28="","",Blocks!$D25)</f>
      </c>
      <c r="C28" s="29">
        <f>IF($A28="","",Blocks!$E25)</f>
      </c>
      <c r="D28" s="30">
        <f>IF($A28="","",SUMIFS('Harvest Log'!$D:$D,'Harvest Log'!$B:$B,$A28))</f>
      </c>
      <c r="E28" s="29">
        <f>IF($A28="","",SUMIFS('Harvest Log'!$G:$G,'Harvest Log'!$B:$B,$A28))</f>
      </c>
      <c r="F28" s="29">
        <f>IF(OR($A28="",$B28="",$B28=0),"",$E28/$B28)</f>
      </c>
      <c r="G28" s="31">
        <f>IF(OR($A28="",$C28="",$C28=0),"",$E28/$C28)</f>
      </c>
      <c r="H28" s="29">
        <f>IF($A28="","",Blocks!$F25)</f>
      </c>
      <c r="I28" s="32">
        <f>IF(OR($A28="",$H28="",$H28=0),"",$E28/$H28)</f>
      </c>
    </row>
    <row r="29" spans="1:9" x14ac:dyDescent="0.25">
      <c r="A29" s="27">
        <f>IF(Blocks!$A26="","",Blocks!$A26)</f>
      </c>
      <c r="B29" s="28">
        <f>IF($A29="","",Blocks!$D26)</f>
      </c>
      <c r="C29" s="29">
        <f>IF($A29="","",Blocks!$E26)</f>
      </c>
      <c r="D29" s="30">
        <f>IF($A29="","",SUMIFS('Harvest Log'!$D:$D,'Harvest Log'!$B:$B,$A29))</f>
      </c>
      <c r="E29" s="29">
        <f>IF($A29="","",SUMIFS('Harvest Log'!$G:$G,'Harvest Log'!$B:$B,$A29))</f>
      </c>
      <c r="F29" s="29">
        <f>IF(OR($A29="",$B29="",$B29=0),"",$E29/$B29)</f>
      </c>
      <c r="G29" s="31">
        <f>IF(OR($A29="",$C29="",$C29=0),"",$E29/$C29)</f>
      </c>
      <c r="H29" s="29">
        <f>IF($A29="","",Blocks!$F26)</f>
      </c>
      <c r="I29" s="32">
        <f>IF(OR($A29="",$H29="",$H29=0),"",$E29/$H29)</f>
      </c>
    </row>
    <row r="30" spans="1:9" x14ac:dyDescent="0.25">
      <c r="A30" s="27">
        <f>IF(Blocks!$A27="","",Blocks!$A27)</f>
      </c>
      <c r="B30" s="28">
        <f>IF($A30="","",Blocks!$D27)</f>
      </c>
      <c r="C30" s="29">
        <f>IF($A30="","",Blocks!$E27)</f>
      </c>
      <c r="D30" s="30">
        <f>IF($A30="","",SUMIFS('Harvest Log'!$D:$D,'Harvest Log'!$B:$B,$A30))</f>
      </c>
      <c r="E30" s="29">
        <f>IF($A30="","",SUMIFS('Harvest Log'!$G:$G,'Harvest Log'!$B:$B,$A30))</f>
      </c>
      <c r="F30" s="29">
        <f>IF(OR($A30="",$B30="",$B30=0),"",$E30/$B30)</f>
      </c>
      <c r="G30" s="31">
        <f>IF(OR($A30="",$C30="",$C30=0),"",$E30/$C30)</f>
      </c>
      <c r="H30" s="29">
        <f>IF($A30="","",Blocks!$F27)</f>
      </c>
      <c r="I30" s="32">
        <f>IF(OR($A30="",$H30="",$H30=0),"",$E30/$H30)</f>
      </c>
    </row>
    <row r="31" spans="1:9" x14ac:dyDescent="0.25">
      <c r="A31" s="27">
        <f>IF(Blocks!$A28="","",Blocks!$A28)</f>
      </c>
      <c r="B31" s="28">
        <f>IF($A31="","",Blocks!$D28)</f>
      </c>
      <c r="C31" s="29">
        <f>IF($A31="","",Blocks!$E28)</f>
      </c>
      <c r="D31" s="30">
        <f>IF($A31="","",SUMIFS('Harvest Log'!$D:$D,'Harvest Log'!$B:$B,$A31))</f>
      </c>
      <c r="E31" s="29">
        <f>IF($A31="","",SUMIFS('Harvest Log'!$G:$G,'Harvest Log'!$B:$B,$A31))</f>
      </c>
      <c r="F31" s="29">
        <f>IF(OR($A31="",$B31="",$B31=0),"",$E31/$B31)</f>
      </c>
      <c r="G31" s="31">
        <f>IF(OR($A31="",$C31="",$C31=0),"",$E31/$C31)</f>
      </c>
      <c r="H31" s="29">
        <f>IF($A31="","",Blocks!$F28)</f>
      </c>
      <c r="I31" s="32">
        <f>IF(OR($A31="",$H31="",$H31=0),"",$E31/$H31)</f>
      </c>
    </row>
    <row r="32" spans="1:9" x14ac:dyDescent="0.25">
      <c r="A32" s="27">
        <f>IF(Blocks!$A29="","",Blocks!$A29)</f>
      </c>
      <c r="B32" s="28">
        <f>IF($A32="","",Blocks!$D29)</f>
      </c>
      <c r="C32" s="29">
        <f>IF($A32="","",Blocks!$E29)</f>
      </c>
      <c r="D32" s="30">
        <f>IF($A32="","",SUMIFS('Harvest Log'!$D:$D,'Harvest Log'!$B:$B,$A32))</f>
      </c>
      <c r="E32" s="29">
        <f>IF($A32="","",SUMIFS('Harvest Log'!$G:$G,'Harvest Log'!$B:$B,$A32))</f>
      </c>
      <c r="F32" s="29">
        <f>IF(OR($A32="",$B32="",$B32=0),"",$E32/$B32)</f>
      </c>
      <c r="G32" s="31">
        <f>IF(OR($A32="",$C32="",$C32=0),"",$E32/$C32)</f>
      </c>
      <c r="H32" s="29">
        <f>IF($A32="","",Blocks!$F29)</f>
      </c>
      <c r="I32" s="32">
        <f>IF(OR($A32="",$H32="",$H32=0),"",$E32/$H32)</f>
      </c>
    </row>
    <row r="33" spans="1:9" x14ac:dyDescent="0.25">
      <c r="A33" s="27">
        <f>IF(Blocks!$A30="","",Blocks!$A30)</f>
      </c>
      <c r="B33" s="28">
        <f>IF($A33="","",Blocks!$D30)</f>
      </c>
      <c r="C33" s="29">
        <f>IF($A33="","",Blocks!$E30)</f>
      </c>
      <c r="D33" s="30">
        <f>IF($A33="","",SUMIFS('Harvest Log'!$D:$D,'Harvest Log'!$B:$B,$A33))</f>
      </c>
      <c r="E33" s="29">
        <f>IF($A33="","",SUMIFS('Harvest Log'!$G:$G,'Harvest Log'!$B:$B,$A33))</f>
      </c>
      <c r="F33" s="29">
        <f>IF(OR($A33="",$B33="",$B33=0),"",$E33/$B33)</f>
      </c>
      <c r="G33" s="31">
        <f>IF(OR($A33="",$C33="",$C33=0),"",$E33/$C33)</f>
      </c>
      <c r="H33" s="29">
        <f>IF($A33="","",Blocks!$F30)</f>
      </c>
      <c r="I33" s="32">
        <f>IF(OR($A33="",$H33="",$H33=0),"",$E33/$H33)</f>
      </c>
    </row>
    <row r="34" spans="1:9" x14ac:dyDescent="0.25">
      <c r="A34" s="27">
        <f>IF(Blocks!$A31="","",Blocks!$A31)</f>
      </c>
      <c r="B34" s="28">
        <f>IF($A34="","",Blocks!$D31)</f>
      </c>
      <c r="C34" s="29">
        <f>IF($A34="","",Blocks!$E31)</f>
      </c>
      <c r="D34" s="30">
        <f>IF($A34="","",SUMIFS('Harvest Log'!$D:$D,'Harvest Log'!$B:$B,$A34))</f>
      </c>
      <c r="E34" s="29">
        <f>IF($A34="","",SUMIFS('Harvest Log'!$G:$G,'Harvest Log'!$B:$B,$A34))</f>
      </c>
      <c r="F34" s="29">
        <f>IF(OR($A34="",$B34="",$B34=0),"",$E34/$B34)</f>
      </c>
      <c r="G34" s="31">
        <f>IF(OR($A34="",$C34="",$C34=0),"",$E34/$C34)</f>
      </c>
      <c r="H34" s="29">
        <f>IF($A34="","",Blocks!$F31)</f>
      </c>
      <c r="I34" s="32">
        <f>IF(OR($A34="",$H34="",$H34=0),"",$E34/$H34)</f>
      </c>
    </row>
    <row r="35" spans="1:9" x14ac:dyDescent="0.25">
      <c r="A35" s="27">
        <f>IF(Blocks!$A32="","",Blocks!$A32)</f>
      </c>
      <c r="B35" s="28">
        <f>IF($A35="","",Blocks!$D32)</f>
      </c>
      <c r="C35" s="29">
        <f>IF($A35="","",Blocks!$E32)</f>
      </c>
      <c r="D35" s="30">
        <f>IF($A35="","",SUMIFS('Harvest Log'!$D:$D,'Harvest Log'!$B:$B,$A35))</f>
      </c>
      <c r="E35" s="29">
        <f>IF($A35="","",SUMIFS('Harvest Log'!$G:$G,'Harvest Log'!$B:$B,$A35))</f>
      </c>
      <c r="F35" s="29">
        <f>IF(OR($A35="",$B35="",$B35=0),"",$E35/$B35)</f>
      </c>
      <c r="G35" s="31">
        <f>IF(OR($A35="",$C35="",$C35=0),"",$E35/$C35)</f>
      </c>
      <c r="H35" s="29">
        <f>IF($A35="","",Blocks!$F32)</f>
      </c>
      <c r="I35" s="32">
        <f>IF(OR($A35="",$H35="",$H35=0),"",$E35/$H35)</f>
      </c>
    </row>
    <row r="36" spans="1:9" x14ac:dyDescent="0.25">
      <c r="A36" s="27">
        <f>IF(Blocks!$A33="","",Blocks!$A33)</f>
      </c>
      <c r="B36" s="28">
        <f>IF($A36="","",Blocks!$D33)</f>
      </c>
      <c r="C36" s="29">
        <f>IF($A36="","",Blocks!$E33)</f>
      </c>
      <c r="D36" s="30">
        <f>IF($A36="","",SUMIFS('Harvest Log'!$D:$D,'Harvest Log'!$B:$B,$A36))</f>
      </c>
      <c r="E36" s="29">
        <f>IF($A36="","",SUMIFS('Harvest Log'!$G:$G,'Harvest Log'!$B:$B,$A36))</f>
      </c>
      <c r="F36" s="29">
        <f>IF(OR($A36="",$B36="",$B36=0),"",$E36/$B36)</f>
      </c>
      <c r="G36" s="31">
        <f>IF(OR($A36="",$C36="",$C36=0),"",$E36/$C36)</f>
      </c>
      <c r="H36" s="29">
        <f>IF($A36="","",Blocks!$F33)</f>
      </c>
      <c r="I36" s="32">
        <f>IF(OR($A36="",$H36="",$H36=0),"",$E36/$H36)</f>
      </c>
    </row>
    <row r="37" spans="1:9" x14ac:dyDescent="0.25">
      <c r="A37" s="27">
        <f>IF(Blocks!$A34="","",Blocks!$A34)</f>
      </c>
      <c r="B37" s="28">
        <f>IF($A37="","",Blocks!$D34)</f>
      </c>
      <c r="C37" s="29">
        <f>IF($A37="","",Blocks!$E34)</f>
      </c>
      <c r="D37" s="30">
        <f>IF($A37="","",SUMIFS('Harvest Log'!$D:$D,'Harvest Log'!$B:$B,$A37))</f>
      </c>
      <c r="E37" s="29">
        <f>IF($A37="","",SUMIFS('Harvest Log'!$G:$G,'Harvest Log'!$B:$B,$A37))</f>
      </c>
      <c r="F37" s="29">
        <f>IF(OR($A37="",$B37="",$B37=0),"",$E37/$B37)</f>
      </c>
      <c r="G37" s="31">
        <f>IF(OR($A37="",$C37="",$C37=0),"",$E37/$C37)</f>
      </c>
      <c r="H37" s="29">
        <f>IF($A37="","",Blocks!$F34)</f>
      </c>
      <c r="I37" s="32">
        <f>IF(OR($A37="",$H37="",$H37=0),"",$E37/$H37)</f>
      </c>
    </row>
    <row r="38" spans="1:9" x14ac:dyDescent="0.25">
      <c r="A38" s="27">
        <f>IF(Blocks!$A35="","",Blocks!$A35)</f>
      </c>
      <c r="B38" s="28">
        <f>IF($A38="","",Blocks!$D35)</f>
      </c>
      <c r="C38" s="29">
        <f>IF($A38="","",Blocks!$E35)</f>
      </c>
      <c r="D38" s="30">
        <f>IF($A38="","",SUMIFS('Harvest Log'!$D:$D,'Harvest Log'!$B:$B,$A38))</f>
      </c>
      <c r="E38" s="29">
        <f>IF($A38="","",SUMIFS('Harvest Log'!$G:$G,'Harvest Log'!$B:$B,$A38))</f>
      </c>
      <c r="F38" s="29">
        <f>IF(OR($A38="",$B38="",$B38=0),"",$E38/$B38)</f>
      </c>
      <c r="G38" s="31">
        <f>IF(OR($A38="",$C38="",$C38=0),"",$E38/$C38)</f>
      </c>
      <c r="H38" s="29">
        <f>IF($A38="","",Blocks!$F35)</f>
      </c>
      <c r="I38" s="32">
        <f>IF(OR($A38="",$H38="",$H38=0),"",$E38/$H38)</f>
      </c>
    </row>
    <row r="39" spans="1:9" x14ac:dyDescent="0.25">
      <c r="A39" s="27">
        <f>IF(Blocks!$A36="","",Blocks!$A36)</f>
      </c>
      <c r="B39" s="28">
        <f>IF($A39="","",Blocks!$D36)</f>
      </c>
      <c r="C39" s="29">
        <f>IF($A39="","",Blocks!$E36)</f>
      </c>
      <c r="D39" s="30">
        <f>IF($A39="","",SUMIFS('Harvest Log'!$D:$D,'Harvest Log'!$B:$B,$A39))</f>
      </c>
      <c r="E39" s="29">
        <f>IF($A39="","",SUMIFS('Harvest Log'!$G:$G,'Harvest Log'!$B:$B,$A39))</f>
      </c>
      <c r="F39" s="29">
        <f>IF(OR($A39="",$B39="",$B39=0),"",$E39/$B39)</f>
      </c>
      <c r="G39" s="31">
        <f>IF(OR($A39="",$C39="",$C39=0),"",$E39/$C39)</f>
      </c>
      <c r="H39" s="29">
        <f>IF($A39="","",Blocks!$F36)</f>
      </c>
      <c r="I39" s="32">
        <f>IF(OR($A39="",$H39="",$H39=0),"",$E39/$H39)</f>
      </c>
    </row>
    <row r="40" spans="1:9" x14ac:dyDescent="0.25">
      <c r="A40" s="27">
        <f>IF(Blocks!$A37="","",Blocks!$A37)</f>
      </c>
      <c r="B40" s="28">
        <f>IF($A40="","",Blocks!$D37)</f>
      </c>
      <c r="C40" s="29">
        <f>IF($A40="","",Blocks!$E37)</f>
      </c>
      <c r="D40" s="30">
        <f>IF($A40="","",SUMIFS('Harvest Log'!$D:$D,'Harvest Log'!$B:$B,$A40))</f>
      </c>
      <c r="E40" s="29">
        <f>IF($A40="","",SUMIFS('Harvest Log'!$G:$G,'Harvest Log'!$B:$B,$A40))</f>
      </c>
      <c r="F40" s="29">
        <f>IF(OR($A40="",$B40="",$B40=0),"",$E40/$B40)</f>
      </c>
      <c r="G40" s="31">
        <f>IF(OR($A40="",$C40="",$C40=0),"",$E40/$C40)</f>
      </c>
      <c r="H40" s="29">
        <f>IF($A40="","",Blocks!$F37)</f>
      </c>
      <c r="I40" s="32">
        <f>IF(OR($A40="",$H40="",$H40=0),"",$E40/$H40)</f>
      </c>
    </row>
    <row r="41" spans="1:9" x14ac:dyDescent="0.25">
      <c r="A41" s="27">
        <f>IF(Blocks!$A38="","",Blocks!$A38)</f>
      </c>
      <c r="B41" s="28">
        <f>IF($A41="","",Blocks!$D38)</f>
      </c>
      <c r="C41" s="29">
        <f>IF($A41="","",Blocks!$E38)</f>
      </c>
      <c r="D41" s="30">
        <f>IF($A41="","",SUMIFS('Harvest Log'!$D:$D,'Harvest Log'!$B:$B,$A41))</f>
      </c>
      <c r="E41" s="29">
        <f>IF($A41="","",SUMIFS('Harvest Log'!$G:$G,'Harvest Log'!$B:$B,$A41))</f>
      </c>
      <c r="F41" s="29">
        <f>IF(OR($A41="",$B41="",$B41=0),"",$E41/$B41)</f>
      </c>
      <c r="G41" s="31">
        <f>IF(OR($A41="",$C41="",$C41=0),"",$E41/$C41)</f>
      </c>
      <c r="H41" s="29">
        <f>IF($A41="","",Blocks!$F38)</f>
      </c>
      <c r="I41" s="32">
        <f>IF(OR($A41="",$H41="",$H41=0),"",$E41/$H41)</f>
      </c>
    </row>
    <row r="42" spans="1:9" x14ac:dyDescent="0.25">
      <c r="A42" s="27">
        <f>IF(Blocks!$A39="","",Blocks!$A39)</f>
      </c>
      <c r="B42" s="28">
        <f>IF($A42="","",Blocks!$D39)</f>
      </c>
      <c r="C42" s="29">
        <f>IF($A42="","",Blocks!$E39)</f>
      </c>
      <c r="D42" s="30">
        <f>IF($A42="","",SUMIFS('Harvest Log'!$D:$D,'Harvest Log'!$B:$B,$A42))</f>
      </c>
      <c r="E42" s="29">
        <f>IF($A42="","",SUMIFS('Harvest Log'!$G:$G,'Harvest Log'!$B:$B,$A42))</f>
      </c>
      <c r="F42" s="29">
        <f>IF(OR($A42="",$B42="",$B42=0),"",$E42/$B42)</f>
      </c>
      <c r="G42" s="31">
        <f>IF(OR($A42="",$C42="",$C42=0),"",$E42/$C42)</f>
      </c>
      <c r="H42" s="29">
        <f>IF($A42="","",Blocks!$F39)</f>
      </c>
      <c r="I42" s="32">
        <f>IF(OR($A42="",$H42="",$H42=0),"",$E42/$H42)</f>
      </c>
    </row>
    <row r="43" spans="1:9" x14ac:dyDescent="0.25">
      <c r="A43" s="27">
        <f>IF(Blocks!$A40="","",Blocks!$A40)</f>
      </c>
      <c r="B43" s="28">
        <f>IF($A43="","",Blocks!$D40)</f>
      </c>
      <c r="C43" s="29">
        <f>IF($A43="","",Blocks!$E40)</f>
      </c>
      <c r="D43" s="30">
        <f>IF($A43="","",SUMIFS('Harvest Log'!$D:$D,'Harvest Log'!$B:$B,$A43))</f>
      </c>
      <c r="E43" s="29">
        <f>IF($A43="","",SUMIFS('Harvest Log'!$G:$G,'Harvest Log'!$B:$B,$A43))</f>
      </c>
      <c r="F43" s="29">
        <f>IF(OR($A43="",$B43="",$B43=0),"",$E43/$B43)</f>
      </c>
      <c r="G43" s="31">
        <f>IF(OR($A43="",$C43="",$C43=0),"",$E43/$C43)</f>
      </c>
      <c r="H43" s="29">
        <f>IF($A43="","",Blocks!$F40)</f>
      </c>
      <c r="I43" s="32">
        <f>IF(OR($A43="",$H43="",$H43=0),"",$E43/$H43)</f>
      </c>
    </row>
    <row r="44" spans="1:9" x14ac:dyDescent="0.25">
      <c r="A44" s="27">
        <f>IF(Blocks!$A41="","",Blocks!$A41)</f>
      </c>
      <c r="B44" s="28">
        <f>IF($A44="","",Blocks!$D41)</f>
      </c>
      <c r="C44" s="29">
        <f>IF($A44="","",Blocks!$E41)</f>
      </c>
      <c r="D44" s="30">
        <f>IF($A44="","",SUMIFS('Harvest Log'!$D:$D,'Harvest Log'!$B:$B,$A44))</f>
      </c>
      <c r="E44" s="29">
        <f>IF($A44="","",SUMIFS('Harvest Log'!$G:$G,'Harvest Log'!$B:$B,$A44))</f>
      </c>
      <c r="F44" s="29">
        <f>IF(OR($A44="",$B44="",$B44=0),"",$E44/$B44)</f>
      </c>
      <c r="G44" s="31">
        <f>IF(OR($A44="",$C44="",$C44=0),"",$E44/$C44)</f>
      </c>
      <c r="H44" s="29">
        <f>IF($A44="","",Blocks!$F41)</f>
      </c>
      <c r="I44" s="32">
        <f>IF(OR($A44="",$H44="",$H44=0),"",$E44/$H44)</f>
      </c>
    </row>
    <row r="45" spans="1:9" x14ac:dyDescent="0.25">
      <c r="A45" s="27">
        <f>IF(Blocks!$A42="","",Blocks!$A42)</f>
      </c>
      <c r="B45" s="28">
        <f>IF($A45="","",Blocks!$D42)</f>
      </c>
      <c r="C45" s="29">
        <f>IF($A45="","",Blocks!$E42)</f>
      </c>
      <c r="D45" s="30">
        <f>IF($A45="","",SUMIFS('Harvest Log'!$D:$D,'Harvest Log'!$B:$B,$A45))</f>
      </c>
      <c r="E45" s="29">
        <f>IF($A45="","",SUMIFS('Harvest Log'!$G:$G,'Harvest Log'!$B:$B,$A45))</f>
      </c>
      <c r="F45" s="29">
        <f>IF(OR($A45="",$B45="",$B45=0),"",$E45/$B45)</f>
      </c>
      <c r="G45" s="31">
        <f>IF(OR($A45="",$C45="",$C45=0),"",$E45/$C45)</f>
      </c>
      <c r="H45" s="29">
        <f>IF($A45="","",Blocks!$F42)</f>
      </c>
      <c r="I45" s="32">
        <f>IF(OR($A45="",$H45="",$H45=0),"",$E45/$H45)</f>
      </c>
    </row>
    <row r="46" spans="1:9" x14ac:dyDescent="0.25">
      <c r="A46" s="27">
        <f>IF(Blocks!$A43="","",Blocks!$A43)</f>
      </c>
      <c r="B46" s="28">
        <f>IF($A46="","",Blocks!$D43)</f>
      </c>
      <c r="C46" s="29">
        <f>IF($A46="","",Blocks!$E43)</f>
      </c>
      <c r="D46" s="30">
        <f>IF($A46="","",SUMIFS('Harvest Log'!$D:$D,'Harvest Log'!$B:$B,$A46))</f>
      </c>
      <c r="E46" s="29">
        <f>IF($A46="","",SUMIFS('Harvest Log'!$G:$G,'Harvest Log'!$B:$B,$A46))</f>
      </c>
      <c r="F46" s="29">
        <f>IF(OR($A46="",$B46="",$B46=0),"",$E46/$B46)</f>
      </c>
      <c r="G46" s="31">
        <f>IF(OR($A46="",$C46="",$C46=0),"",$E46/$C46)</f>
      </c>
      <c r="H46" s="29">
        <f>IF($A46="","",Blocks!$F43)</f>
      </c>
      <c r="I46" s="32">
        <f>IF(OR($A46="",$H46="",$H46=0),"",$E46/$H46)</f>
      </c>
    </row>
    <row r="47" spans="1:9" x14ac:dyDescent="0.25">
      <c r="A47" s="27">
        <f>IF(Blocks!$A44="","",Blocks!$A44)</f>
      </c>
      <c r="B47" s="28">
        <f>IF($A47="","",Blocks!$D44)</f>
      </c>
      <c r="C47" s="29">
        <f>IF($A47="","",Blocks!$E44)</f>
      </c>
      <c r="D47" s="30">
        <f>IF($A47="","",SUMIFS('Harvest Log'!$D:$D,'Harvest Log'!$B:$B,$A47))</f>
      </c>
      <c r="E47" s="29">
        <f>IF($A47="","",SUMIFS('Harvest Log'!$G:$G,'Harvest Log'!$B:$B,$A47))</f>
      </c>
      <c r="F47" s="29">
        <f>IF(OR($A47="",$B47="",$B47=0),"",$E47/$B47)</f>
      </c>
      <c r="G47" s="31">
        <f>IF(OR($A47="",$C47="",$C47=0),"",$E47/$C47)</f>
      </c>
      <c r="H47" s="29">
        <f>IF($A47="","",Blocks!$F44)</f>
      </c>
      <c r="I47" s="32">
        <f>IF(OR($A47="",$H47="",$H47=0),"",$E47/$H47)</f>
      </c>
    </row>
    <row r="48" spans="1:9" x14ac:dyDescent="0.25">
      <c r="A48" s="27">
        <f>IF(Blocks!$A45="","",Blocks!$A45)</f>
      </c>
      <c r="B48" s="28">
        <f>IF($A48="","",Blocks!$D45)</f>
      </c>
      <c r="C48" s="29">
        <f>IF($A48="","",Blocks!$E45)</f>
      </c>
      <c r="D48" s="30">
        <f>IF($A48="","",SUMIFS('Harvest Log'!$D:$D,'Harvest Log'!$B:$B,$A48))</f>
      </c>
      <c r="E48" s="29">
        <f>IF($A48="","",SUMIFS('Harvest Log'!$G:$G,'Harvest Log'!$B:$B,$A48))</f>
      </c>
      <c r="F48" s="29">
        <f>IF(OR($A48="",$B48="",$B48=0),"",$E48/$B48)</f>
      </c>
      <c r="G48" s="31">
        <f>IF(OR($A48="",$C48="",$C48=0),"",$E48/$C48)</f>
      </c>
      <c r="H48" s="29">
        <f>IF($A48="","",Blocks!$F45)</f>
      </c>
      <c r="I48" s="32">
        <f>IF(OR($A48="",$H48="",$H48=0),"",$E48/$H48)</f>
      </c>
    </row>
    <row r="49" spans="1:9" x14ac:dyDescent="0.25">
      <c r="A49" s="27">
        <f>IF(Blocks!$A46="","",Blocks!$A46)</f>
      </c>
      <c r="B49" s="28">
        <f>IF($A49="","",Blocks!$D46)</f>
      </c>
      <c r="C49" s="29">
        <f>IF($A49="","",Blocks!$E46)</f>
      </c>
      <c r="D49" s="30">
        <f>IF($A49="","",SUMIFS('Harvest Log'!$D:$D,'Harvest Log'!$B:$B,$A49))</f>
      </c>
      <c r="E49" s="29">
        <f>IF($A49="","",SUMIFS('Harvest Log'!$G:$G,'Harvest Log'!$B:$B,$A49))</f>
      </c>
      <c r="F49" s="29">
        <f>IF(OR($A49="",$B49="",$B49=0),"",$E49/$B49)</f>
      </c>
      <c r="G49" s="31">
        <f>IF(OR($A49="",$C49="",$C49=0),"",$E49/$C49)</f>
      </c>
      <c r="H49" s="29">
        <f>IF($A49="","",Blocks!$F46)</f>
      </c>
      <c r="I49" s="32">
        <f>IF(OR($A49="",$H49="",$H49=0),"",$E49/$H49)</f>
      </c>
    </row>
    <row r="50" spans="1:9" x14ac:dyDescent="0.25">
      <c r="A50" s="27">
        <f>IF(Blocks!$A47="","",Blocks!$A47)</f>
      </c>
      <c r="B50" s="28">
        <f>IF($A50="","",Blocks!$D47)</f>
      </c>
      <c r="C50" s="29">
        <f>IF($A50="","",Blocks!$E47)</f>
      </c>
      <c r="D50" s="30">
        <f>IF($A50="","",SUMIFS('Harvest Log'!$D:$D,'Harvest Log'!$B:$B,$A50))</f>
      </c>
      <c r="E50" s="29">
        <f>IF($A50="","",SUMIFS('Harvest Log'!$G:$G,'Harvest Log'!$B:$B,$A50))</f>
      </c>
      <c r="F50" s="29">
        <f>IF(OR($A50="",$B50="",$B50=0),"",$E50/$B50)</f>
      </c>
      <c r="G50" s="31">
        <f>IF(OR($A50="",$C50="",$C50=0),"",$E50/$C50)</f>
      </c>
      <c r="H50" s="29">
        <f>IF($A50="","",Blocks!$F47)</f>
      </c>
      <c r="I50" s="32">
        <f>IF(OR($A50="",$H50="",$H50=0),"",$E50/$H50)</f>
      </c>
    </row>
    <row r="51" spans="1:9" x14ac:dyDescent="0.25">
      <c r="A51" s="27">
        <f>IF(Blocks!$A48="","",Blocks!$A48)</f>
      </c>
      <c r="B51" s="28">
        <f>IF($A51="","",Blocks!$D48)</f>
      </c>
      <c r="C51" s="29">
        <f>IF($A51="","",Blocks!$E48)</f>
      </c>
      <c r="D51" s="30">
        <f>IF($A51="","",SUMIFS('Harvest Log'!$D:$D,'Harvest Log'!$B:$B,$A51))</f>
      </c>
      <c r="E51" s="29">
        <f>IF($A51="","",SUMIFS('Harvest Log'!$G:$G,'Harvest Log'!$B:$B,$A51))</f>
      </c>
      <c r="F51" s="29">
        <f>IF(OR($A51="",$B51="",$B51=0),"",$E51/$B51)</f>
      </c>
      <c r="G51" s="31">
        <f>IF(OR($A51="",$C51="",$C51=0),"",$E51/$C51)</f>
      </c>
      <c r="H51" s="29">
        <f>IF($A51="","",Blocks!$F48)</f>
      </c>
      <c r="I51" s="32">
        <f>IF(OR($A51="",$H51="",$H51=0),"",$E51/$H51)</f>
      </c>
    </row>
    <row r="52" spans="1:9" x14ac:dyDescent="0.25">
      <c r="A52" s="27">
        <f>IF(Blocks!$A49="","",Blocks!$A49)</f>
      </c>
      <c r="B52" s="28">
        <f>IF($A52="","",Blocks!$D49)</f>
      </c>
      <c r="C52" s="29">
        <f>IF($A52="","",Blocks!$E49)</f>
      </c>
      <c r="D52" s="30">
        <f>IF($A52="","",SUMIFS('Harvest Log'!$D:$D,'Harvest Log'!$B:$B,$A52))</f>
      </c>
      <c r="E52" s="29">
        <f>IF($A52="","",SUMIFS('Harvest Log'!$G:$G,'Harvest Log'!$B:$B,$A52))</f>
      </c>
      <c r="F52" s="29">
        <f>IF(OR($A52="",$B52="",$B52=0),"",$E52/$B52)</f>
      </c>
      <c r="G52" s="31">
        <f>IF(OR($A52="",$C52="",$C52=0),"",$E52/$C52)</f>
      </c>
      <c r="H52" s="29">
        <f>IF($A52="","",Blocks!$F49)</f>
      </c>
      <c r="I52" s="32">
        <f>IF(OR($A52="",$H52="",$H52=0),"",$E52/$H52)</f>
      </c>
    </row>
    <row r="53" spans="1:9" x14ac:dyDescent="0.25">
      <c r="A53" s="27">
        <f>IF(Blocks!$A50="","",Blocks!$A50)</f>
      </c>
      <c r="B53" s="28">
        <f>IF($A53="","",Blocks!$D50)</f>
      </c>
      <c r="C53" s="29">
        <f>IF($A53="","",Blocks!$E50)</f>
      </c>
      <c r="D53" s="30">
        <f>IF($A53="","",SUMIFS('Harvest Log'!$D:$D,'Harvest Log'!$B:$B,$A53))</f>
      </c>
      <c r="E53" s="29">
        <f>IF($A53="","",SUMIFS('Harvest Log'!$G:$G,'Harvest Log'!$B:$B,$A53))</f>
      </c>
      <c r="F53" s="29">
        <f>IF(OR($A53="",$B53="",$B53=0),"",$E53/$B53)</f>
      </c>
      <c r="G53" s="31">
        <f>IF(OR($A53="",$C53="",$C53=0),"",$E53/$C53)</f>
      </c>
      <c r="H53" s="29">
        <f>IF($A53="","",Blocks!$F50)</f>
      </c>
      <c r="I53" s="32">
        <f>IF(OR($A53="",$H53="",$H53=0),"",$E53/$H53)</f>
      </c>
    </row>
    <row r="54" spans="1:9" x14ac:dyDescent="0.25">
      <c r="A54" s="27">
        <f>IF(Blocks!$A51="","",Blocks!$A51)</f>
      </c>
      <c r="B54" s="28">
        <f>IF($A54="","",Blocks!$D51)</f>
      </c>
      <c r="C54" s="29">
        <f>IF($A54="","",Blocks!$E51)</f>
      </c>
      <c r="D54" s="30">
        <f>IF($A54="","",SUMIFS('Harvest Log'!$D:$D,'Harvest Log'!$B:$B,$A54))</f>
      </c>
      <c r="E54" s="29">
        <f>IF($A54="","",SUMIFS('Harvest Log'!$G:$G,'Harvest Log'!$B:$B,$A54))</f>
      </c>
      <c r="F54" s="29">
        <f>IF(OR($A54="",$B54="",$B54=0),"",$E54/$B54)</f>
      </c>
      <c r="G54" s="31">
        <f>IF(OR($A54="",$C54="",$C54=0),"",$E54/$C54)</f>
      </c>
      <c r="H54" s="29">
        <f>IF($A54="","",Blocks!$F51)</f>
      </c>
      <c r="I54" s="32">
        <f>IF(OR($A54="",$H54="",$H54=0),"",$E54/$H54)</f>
      </c>
    </row>
    <row r="55" spans="1:9" x14ac:dyDescent="0.25">
      <c r="A55" s="27">
        <f>IF(Blocks!$A52="","",Blocks!$A52)</f>
      </c>
      <c r="B55" s="28">
        <f>IF($A55="","",Blocks!$D52)</f>
      </c>
      <c r="C55" s="29">
        <f>IF($A55="","",Blocks!$E52)</f>
      </c>
      <c r="D55" s="30">
        <f>IF($A55="","",SUMIFS('Harvest Log'!$D:$D,'Harvest Log'!$B:$B,$A55))</f>
      </c>
      <c r="E55" s="29">
        <f>IF($A55="","",SUMIFS('Harvest Log'!$G:$G,'Harvest Log'!$B:$B,$A55))</f>
      </c>
      <c r="F55" s="29">
        <f>IF(OR($A55="",$B55="",$B55=0),"",$E55/$B55)</f>
      </c>
      <c r="G55" s="31">
        <f>IF(OR($A55="",$C55="",$C55=0),"",$E55/$C55)</f>
      </c>
      <c r="H55" s="29">
        <f>IF($A55="","",Blocks!$F52)</f>
      </c>
      <c r="I55" s="32">
        <f>IF(OR($A55="",$H55="",$H55=0),"",$E55/$H55)</f>
      </c>
    </row>
    <row r="56" spans="1:9" x14ac:dyDescent="0.25">
      <c r="A56" s="27">
        <f>IF(Blocks!$A53="","",Blocks!$A53)</f>
      </c>
      <c r="B56" s="28">
        <f>IF($A56="","",Blocks!$D53)</f>
      </c>
      <c r="C56" s="29">
        <f>IF($A56="","",Blocks!$E53)</f>
      </c>
      <c r="D56" s="30">
        <f>IF($A56="","",SUMIFS('Harvest Log'!$D:$D,'Harvest Log'!$B:$B,$A56))</f>
      </c>
      <c r="E56" s="29">
        <f>IF($A56="","",SUMIFS('Harvest Log'!$G:$G,'Harvest Log'!$B:$B,$A56))</f>
      </c>
      <c r="F56" s="29">
        <f>IF(OR($A56="",$B56="",$B56=0),"",$E56/$B56)</f>
      </c>
      <c r="G56" s="31">
        <f>IF(OR($A56="",$C56="",$C56=0),"",$E56/$C56)</f>
      </c>
      <c r="H56" s="29">
        <f>IF($A56="","",Blocks!$F53)</f>
      </c>
      <c r="I56" s="32">
        <f>IF(OR($A56="",$H56="",$H56=0),"",$E56/$H56)</f>
      </c>
    </row>
    <row r="57" spans="1:9" x14ac:dyDescent="0.25">
      <c r="A57" s="27">
        <f>IF(Blocks!$A54="","",Blocks!$A54)</f>
      </c>
      <c r="B57" s="28">
        <f>IF($A57="","",Blocks!$D54)</f>
      </c>
      <c r="C57" s="29">
        <f>IF($A57="","",Blocks!$E54)</f>
      </c>
      <c r="D57" s="30">
        <f>IF($A57="","",SUMIFS('Harvest Log'!$D:$D,'Harvest Log'!$B:$B,$A57))</f>
      </c>
      <c r="E57" s="29">
        <f>IF($A57="","",SUMIFS('Harvest Log'!$G:$G,'Harvest Log'!$B:$B,$A57))</f>
      </c>
      <c r="F57" s="29">
        <f>IF(OR($A57="",$B57="",$B57=0),"",$E57/$B57)</f>
      </c>
      <c r="G57" s="31">
        <f>IF(OR($A57="",$C57="",$C57=0),"",$E57/$C57)</f>
      </c>
      <c r="H57" s="29">
        <f>IF($A57="","",Blocks!$F54)</f>
      </c>
      <c r="I57" s="32">
        <f>IF(OR($A57="",$H57="",$H57=0),"",$E57/$H57)</f>
      </c>
    </row>
    <row r="58" spans="1:9" x14ac:dyDescent="0.25">
      <c r="A58" s="27">
        <f>IF(Blocks!$A55="","",Blocks!$A55)</f>
      </c>
      <c r="B58" s="28">
        <f>IF($A58="","",Blocks!$D55)</f>
      </c>
      <c r="C58" s="29">
        <f>IF($A58="","",Blocks!$E55)</f>
      </c>
      <c r="D58" s="30">
        <f>IF($A58="","",SUMIFS('Harvest Log'!$D:$D,'Harvest Log'!$B:$B,$A58))</f>
      </c>
      <c r="E58" s="29">
        <f>IF($A58="","",SUMIFS('Harvest Log'!$G:$G,'Harvest Log'!$B:$B,$A58))</f>
      </c>
      <c r="F58" s="29">
        <f>IF(OR($A58="",$B58="",$B58=0),"",$E58/$B58)</f>
      </c>
      <c r="G58" s="31">
        <f>IF(OR($A58="",$C58="",$C58=0),"",$E58/$C58)</f>
      </c>
      <c r="H58" s="29">
        <f>IF($A58="","",Blocks!$F55)</f>
      </c>
      <c r="I58" s="32">
        <f>IF(OR($A58="",$H58="",$H58=0),"",$E58/$H58)</f>
      </c>
    </row>
    <row r="59" spans="1:9" x14ac:dyDescent="0.25">
      <c r="A59" s="27">
        <f>IF(Blocks!$A56="","",Blocks!$A56)</f>
      </c>
      <c r="B59" s="28">
        <f>IF($A59="","",Blocks!$D56)</f>
      </c>
      <c r="C59" s="29">
        <f>IF($A59="","",Blocks!$E56)</f>
      </c>
      <c r="D59" s="30">
        <f>IF($A59="","",SUMIFS('Harvest Log'!$D:$D,'Harvest Log'!$B:$B,$A59))</f>
      </c>
      <c r="E59" s="29">
        <f>IF($A59="","",SUMIFS('Harvest Log'!$G:$G,'Harvest Log'!$B:$B,$A59))</f>
      </c>
      <c r="F59" s="29">
        <f>IF(OR($A59="",$B59="",$B59=0),"",$E59/$B59)</f>
      </c>
      <c r="G59" s="31">
        <f>IF(OR($A59="",$C59="",$C59=0),"",$E59/$C59)</f>
      </c>
      <c r="H59" s="29">
        <f>IF($A59="","",Blocks!$F56)</f>
      </c>
      <c r="I59" s="32">
        <f>IF(OR($A59="",$H59="",$H59=0),"",$E59/$H59)</f>
      </c>
    </row>
    <row r="60" spans="1:9" x14ac:dyDescent="0.25">
      <c r="A60" s="27">
        <f>IF(Blocks!$A57="","",Blocks!$A57)</f>
      </c>
      <c r="B60" s="28">
        <f>IF($A60="","",Blocks!$D57)</f>
      </c>
      <c r="C60" s="29">
        <f>IF($A60="","",Blocks!$E57)</f>
      </c>
      <c r="D60" s="30">
        <f>IF($A60="","",SUMIFS('Harvest Log'!$D:$D,'Harvest Log'!$B:$B,$A60))</f>
      </c>
      <c r="E60" s="29">
        <f>IF($A60="","",SUMIFS('Harvest Log'!$G:$G,'Harvest Log'!$B:$B,$A60))</f>
      </c>
      <c r="F60" s="29">
        <f>IF(OR($A60="",$B60="",$B60=0),"",$E60/$B60)</f>
      </c>
      <c r="G60" s="31">
        <f>IF(OR($A60="",$C60="",$C60=0),"",$E60/$C60)</f>
      </c>
      <c r="H60" s="29">
        <f>IF($A60="","",Blocks!$F57)</f>
      </c>
      <c r="I60" s="32">
        <f>IF(OR($A60="",$H60="",$H60=0),"",$E60/$H60)</f>
      </c>
    </row>
    <row r="61" spans="1:9" x14ac:dyDescent="0.25">
      <c r="A61" s="27">
        <f>IF(Blocks!$A58="","",Blocks!$A58)</f>
      </c>
      <c r="B61" s="28">
        <f>IF($A61="","",Blocks!$D58)</f>
      </c>
      <c r="C61" s="29">
        <f>IF($A61="","",Blocks!$E58)</f>
      </c>
      <c r="D61" s="30">
        <f>IF($A61="","",SUMIFS('Harvest Log'!$D:$D,'Harvest Log'!$B:$B,$A61))</f>
      </c>
      <c r="E61" s="29">
        <f>IF($A61="","",SUMIFS('Harvest Log'!$G:$G,'Harvest Log'!$B:$B,$A61))</f>
      </c>
      <c r="F61" s="29">
        <f>IF(OR($A61="",$B61="",$B61=0),"",$E61/$B61)</f>
      </c>
      <c r="G61" s="31">
        <f>IF(OR($A61="",$C61="",$C61=0),"",$E61/$C61)</f>
      </c>
      <c r="H61" s="29">
        <f>IF($A61="","",Blocks!$F58)</f>
      </c>
      <c r="I61" s="32">
        <f>IF(OR($A61="",$H61="",$H61=0),"",$E61/$H61)</f>
      </c>
    </row>
    <row r="62" spans="1:9" x14ac:dyDescent="0.25">
      <c r="A62" s="27">
        <f>IF(Blocks!$A59="","",Blocks!$A59)</f>
      </c>
      <c r="B62" s="28">
        <f>IF($A62="","",Blocks!$D59)</f>
      </c>
      <c r="C62" s="29">
        <f>IF($A62="","",Blocks!$E59)</f>
      </c>
      <c r="D62" s="30">
        <f>IF($A62="","",SUMIFS('Harvest Log'!$D:$D,'Harvest Log'!$B:$B,$A62))</f>
      </c>
      <c r="E62" s="29">
        <f>IF($A62="","",SUMIFS('Harvest Log'!$G:$G,'Harvest Log'!$B:$B,$A62))</f>
      </c>
      <c r="F62" s="29">
        <f>IF(OR($A62="",$B62="",$B62=0),"",$E62/$B62)</f>
      </c>
      <c r="G62" s="31">
        <f>IF(OR($A62="",$C62="",$C62=0),"",$E62/$C62)</f>
      </c>
      <c r="H62" s="29">
        <f>IF($A62="","",Blocks!$F59)</f>
      </c>
      <c r="I62" s="32">
        <f>IF(OR($A62="",$H62="",$H62=0),"",$E62/$H62)</f>
      </c>
    </row>
    <row r="63" spans="1:9" x14ac:dyDescent="0.25">
      <c r="A63" s="27">
        <f>IF(Blocks!$A60="","",Blocks!$A60)</f>
      </c>
      <c r="B63" s="28">
        <f>IF($A63="","",Blocks!$D60)</f>
      </c>
      <c r="C63" s="29">
        <f>IF($A63="","",Blocks!$E60)</f>
      </c>
      <c r="D63" s="30">
        <f>IF($A63="","",SUMIFS('Harvest Log'!$D:$D,'Harvest Log'!$B:$B,$A63))</f>
      </c>
      <c r="E63" s="29">
        <f>IF($A63="","",SUMIFS('Harvest Log'!$G:$G,'Harvest Log'!$B:$B,$A63))</f>
      </c>
      <c r="F63" s="29">
        <f>IF(OR($A63="",$B63="",$B63=0),"",$E63/$B63)</f>
      </c>
      <c r="G63" s="31">
        <f>IF(OR($A63="",$C63="",$C63=0),"",$E63/$C63)</f>
      </c>
      <c r="H63" s="29">
        <f>IF($A63="","",Blocks!$F60)</f>
      </c>
      <c r="I63" s="32">
        <f>IF(OR($A63="",$H63="",$H63=0),"",$E63/$H63)</f>
      </c>
    </row>
    <row r="64" spans="1:9" x14ac:dyDescent="0.25">
      <c r="A64" s="27">
        <f>IF(Blocks!$A61="","",Blocks!$A61)</f>
      </c>
      <c r="B64" s="28">
        <f>IF($A64="","",Blocks!$D61)</f>
      </c>
      <c r="C64" s="29">
        <f>IF($A64="","",Blocks!$E61)</f>
      </c>
      <c r="D64" s="30">
        <f>IF($A64="","",SUMIFS('Harvest Log'!$D:$D,'Harvest Log'!$B:$B,$A64))</f>
      </c>
      <c r="E64" s="29">
        <f>IF($A64="","",SUMIFS('Harvest Log'!$G:$G,'Harvest Log'!$B:$B,$A64))</f>
      </c>
      <c r="F64" s="29">
        <f>IF(OR($A64="",$B64="",$B64=0),"",$E64/$B64)</f>
      </c>
      <c r="G64" s="31">
        <f>IF(OR($A64="",$C64="",$C64=0),"",$E64/$C64)</f>
      </c>
      <c r="H64" s="29">
        <f>IF($A64="","",Blocks!$F61)</f>
      </c>
      <c r="I64" s="32">
        <f>IF(OR($A64="",$H64="",$H64=0),"",$E64/$H64)</f>
      </c>
    </row>
    <row r="65" spans="1:9" x14ac:dyDescent="0.25">
      <c r="A65" s="27">
        <f>IF(Blocks!$A62="","",Blocks!$A62)</f>
      </c>
      <c r="B65" s="28">
        <f>IF($A65="","",Blocks!$D62)</f>
      </c>
      <c r="C65" s="29">
        <f>IF($A65="","",Blocks!$E62)</f>
      </c>
      <c r="D65" s="30">
        <f>IF($A65="","",SUMIFS('Harvest Log'!$D:$D,'Harvest Log'!$B:$B,$A65))</f>
      </c>
      <c r="E65" s="29">
        <f>IF($A65="","",SUMIFS('Harvest Log'!$G:$G,'Harvest Log'!$B:$B,$A65))</f>
      </c>
      <c r="F65" s="29">
        <f>IF(OR($A65="",$B65="",$B65=0),"",$E65/$B65)</f>
      </c>
      <c r="G65" s="31">
        <f>IF(OR($A65="",$C65="",$C65=0),"",$E65/$C65)</f>
      </c>
      <c r="H65" s="29">
        <f>IF($A65="","",Blocks!$F62)</f>
      </c>
      <c r="I65" s="32">
        <f>IF(OR($A65="",$H65="",$H65=0),"",$E65/$H65)</f>
      </c>
    </row>
    <row r="66" spans="1:9" x14ac:dyDescent="0.25">
      <c r="A66" s="27">
        <f>IF(Blocks!$A63="","",Blocks!$A63)</f>
      </c>
      <c r="B66" s="28">
        <f>IF($A66="","",Blocks!$D63)</f>
      </c>
      <c r="C66" s="29">
        <f>IF($A66="","",Blocks!$E63)</f>
      </c>
      <c r="D66" s="30">
        <f>IF($A66="","",SUMIFS('Harvest Log'!$D:$D,'Harvest Log'!$B:$B,$A66))</f>
      </c>
      <c r="E66" s="29">
        <f>IF($A66="","",SUMIFS('Harvest Log'!$G:$G,'Harvest Log'!$B:$B,$A66))</f>
      </c>
      <c r="F66" s="29">
        <f>IF(OR($A66="",$B66="",$B66=0),"",$E66/$B66)</f>
      </c>
      <c r="G66" s="31">
        <f>IF(OR($A66="",$C66="",$C66=0),"",$E66/$C66)</f>
      </c>
      <c r="H66" s="29">
        <f>IF($A66="","",Blocks!$F63)</f>
      </c>
      <c r="I66" s="32">
        <f>IF(OR($A66="",$H66="",$H66=0),"",$E66/$H66)</f>
      </c>
    </row>
    <row r="67" spans="1:9" x14ac:dyDescent="0.25">
      <c r="A67" s="27">
        <f>IF(Blocks!$A64="","",Blocks!$A64)</f>
      </c>
      <c r="B67" s="28">
        <f>IF($A67="","",Blocks!$D64)</f>
      </c>
      <c r="C67" s="29">
        <f>IF($A67="","",Blocks!$E64)</f>
      </c>
      <c r="D67" s="30">
        <f>IF($A67="","",SUMIFS('Harvest Log'!$D:$D,'Harvest Log'!$B:$B,$A67))</f>
      </c>
      <c r="E67" s="29">
        <f>IF($A67="","",SUMIFS('Harvest Log'!$G:$G,'Harvest Log'!$B:$B,$A67))</f>
      </c>
      <c r="F67" s="29">
        <f>IF(OR($A67="",$B67="",$B67=0),"",$E67/$B67)</f>
      </c>
      <c r="G67" s="31">
        <f>IF(OR($A67="",$C67="",$C67=0),"",$E67/$C67)</f>
      </c>
      <c r="H67" s="29">
        <f>IF($A67="","",Blocks!$F64)</f>
      </c>
      <c r="I67" s="32">
        <f>IF(OR($A67="",$H67="",$H67=0),"",$E67/$H67)</f>
      </c>
    </row>
    <row r="68" spans="1:9" x14ac:dyDescent="0.25">
      <c r="A68" s="27">
        <f>IF(Blocks!$A65="","",Blocks!$A65)</f>
      </c>
      <c r="B68" s="28">
        <f>IF($A68="","",Blocks!$D65)</f>
      </c>
      <c r="C68" s="29">
        <f>IF($A68="","",Blocks!$E65)</f>
      </c>
      <c r="D68" s="30">
        <f>IF($A68="","",SUMIFS('Harvest Log'!$D:$D,'Harvest Log'!$B:$B,$A68))</f>
      </c>
      <c r="E68" s="29">
        <f>IF($A68="","",SUMIFS('Harvest Log'!$G:$G,'Harvest Log'!$B:$B,$A68))</f>
      </c>
      <c r="F68" s="29">
        <f>IF(OR($A68="",$B68="",$B68=0),"",$E68/$B68)</f>
      </c>
      <c r="G68" s="31">
        <f>IF(OR($A68="",$C68="",$C68=0),"",$E68/$C68)</f>
      </c>
      <c r="H68" s="29">
        <f>IF($A68="","",Blocks!$F65)</f>
      </c>
      <c r="I68" s="32">
        <f>IF(OR($A68="",$H68="",$H68=0),"",$E68/$H68)</f>
      </c>
    </row>
    <row r="69" spans="1:9" x14ac:dyDescent="0.25">
      <c r="A69" s="27">
        <f>IF(Blocks!$A66="","",Blocks!$A66)</f>
      </c>
      <c r="B69" s="28">
        <f>IF($A69="","",Blocks!$D66)</f>
      </c>
      <c r="C69" s="29">
        <f>IF($A69="","",Blocks!$E66)</f>
      </c>
      <c r="D69" s="30">
        <f>IF($A69="","",SUMIFS('Harvest Log'!$D:$D,'Harvest Log'!$B:$B,$A69))</f>
      </c>
      <c r="E69" s="29">
        <f>IF($A69="","",SUMIFS('Harvest Log'!$G:$G,'Harvest Log'!$B:$B,$A69))</f>
      </c>
      <c r="F69" s="29">
        <f>IF(OR($A69="",$B69="",$B69=0),"",$E69/$B69)</f>
      </c>
      <c r="G69" s="31">
        <f>IF(OR($A69="",$C69="",$C69=0),"",$E69/$C69)</f>
      </c>
      <c r="H69" s="29">
        <f>IF($A69="","",Blocks!$F66)</f>
      </c>
      <c r="I69" s="32">
        <f>IF(OR($A69="",$H69="",$H69=0),"",$E69/$H69)</f>
      </c>
    </row>
    <row r="70" spans="1:9" x14ac:dyDescent="0.25">
      <c r="A70" s="27">
        <f>IF(Blocks!$A67="","",Blocks!$A67)</f>
      </c>
      <c r="B70" s="28">
        <f>IF($A70="","",Blocks!$D67)</f>
      </c>
      <c r="C70" s="29">
        <f>IF($A70="","",Blocks!$E67)</f>
      </c>
      <c r="D70" s="30">
        <f>IF($A70="","",SUMIFS('Harvest Log'!$D:$D,'Harvest Log'!$B:$B,$A70))</f>
      </c>
      <c r="E70" s="29">
        <f>IF($A70="","",SUMIFS('Harvest Log'!$G:$G,'Harvest Log'!$B:$B,$A70))</f>
      </c>
      <c r="F70" s="29">
        <f>IF(OR($A70="",$B70="",$B70=0),"",$E70/$B70)</f>
      </c>
      <c r="G70" s="31">
        <f>IF(OR($A70="",$C70="",$C70=0),"",$E70/$C70)</f>
      </c>
      <c r="H70" s="29">
        <f>IF($A70="","",Blocks!$F67)</f>
      </c>
      <c r="I70" s="32">
        <f>IF(OR($A70="",$H70="",$H70=0),"",$E70/$H70)</f>
      </c>
    </row>
    <row r="71" spans="1:9" x14ac:dyDescent="0.25">
      <c r="A71" s="27">
        <f>IF(Blocks!$A68="","",Blocks!$A68)</f>
      </c>
      <c r="B71" s="28">
        <f>IF($A71="","",Blocks!$D68)</f>
      </c>
      <c r="C71" s="29">
        <f>IF($A71="","",Blocks!$E68)</f>
      </c>
      <c r="D71" s="30">
        <f>IF($A71="","",SUMIFS('Harvest Log'!$D:$D,'Harvest Log'!$B:$B,$A71))</f>
      </c>
      <c r="E71" s="29">
        <f>IF($A71="","",SUMIFS('Harvest Log'!$G:$G,'Harvest Log'!$B:$B,$A71))</f>
      </c>
      <c r="F71" s="29">
        <f>IF(OR($A71="",$B71="",$B71=0),"",$E71/$B71)</f>
      </c>
      <c r="G71" s="31">
        <f>IF(OR($A71="",$C71="",$C71=0),"",$E71/$C71)</f>
      </c>
      <c r="H71" s="29">
        <f>IF($A71="","",Blocks!$F68)</f>
      </c>
      <c r="I71" s="32">
        <f>IF(OR($A71="",$H71="",$H71=0),"",$E71/$H71)</f>
      </c>
    </row>
    <row r="72" spans="1:9" x14ac:dyDescent="0.25">
      <c r="A72" s="27">
        <f>IF(Blocks!$A69="","",Blocks!$A69)</f>
      </c>
      <c r="B72" s="28">
        <f>IF($A72="","",Blocks!$D69)</f>
      </c>
      <c r="C72" s="29">
        <f>IF($A72="","",Blocks!$E69)</f>
      </c>
      <c r="D72" s="30">
        <f>IF($A72="","",SUMIFS('Harvest Log'!$D:$D,'Harvest Log'!$B:$B,$A72))</f>
      </c>
      <c r="E72" s="29">
        <f>IF($A72="","",SUMIFS('Harvest Log'!$G:$G,'Harvest Log'!$B:$B,$A72))</f>
      </c>
      <c r="F72" s="29">
        <f>IF(OR($A72="",$B72="",$B72=0),"",$E72/$B72)</f>
      </c>
      <c r="G72" s="31">
        <f>IF(OR($A72="",$C72="",$C72=0),"",$E72/$C72)</f>
      </c>
      <c r="H72" s="29">
        <f>IF($A72="","",Blocks!$F69)</f>
      </c>
      <c r="I72" s="32">
        <f>IF(OR($A72="",$H72="",$H72=0),"",$E72/$H72)</f>
      </c>
    </row>
    <row r="73" spans="1:9" x14ac:dyDescent="0.25">
      <c r="A73" s="27">
        <f>IF(Blocks!$A70="","",Blocks!$A70)</f>
      </c>
      <c r="B73" s="28">
        <f>IF($A73="","",Blocks!$D70)</f>
      </c>
      <c r="C73" s="29">
        <f>IF($A73="","",Blocks!$E70)</f>
      </c>
      <c r="D73" s="30">
        <f>IF($A73="","",SUMIFS('Harvest Log'!$D:$D,'Harvest Log'!$B:$B,$A73))</f>
      </c>
      <c r="E73" s="29">
        <f>IF($A73="","",SUMIFS('Harvest Log'!$G:$G,'Harvest Log'!$B:$B,$A73))</f>
      </c>
      <c r="F73" s="29">
        <f>IF(OR($A73="",$B73="",$B73=0),"",$E73/$B73)</f>
      </c>
      <c r="G73" s="31">
        <f>IF(OR($A73="",$C73="",$C73=0),"",$E73/$C73)</f>
      </c>
      <c r="H73" s="29">
        <f>IF($A73="","",Blocks!$F70)</f>
      </c>
      <c r="I73" s="32">
        <f>IF(OR($A73="",$H73="",$H73=0),"",$E73/$H73)</f>
      </c>
    </row>
    <row r="74" spans="1:9" x14ac:dyDescent="0.25">
      <c r="A74" s="27">
        <f>IF(Blocks!$A71="","",Blocks!$A71)</f>
      </c>
      <c r="B74" s="28">
        <f>IF($A74="","",Blocks!$D71)</f>
      </c>
      <c r="C74" s="29">
        <f>IF($A74="","",Blocks!$E71)</f>
      </c>
      <c r="D74" s="30">
        <f>IF($A74="","",SUMIFS('Harvest Log'!$D:$D,'Harvest Log'!$B:$B,$A74))</f>
      </c>
      <c r="E74" s="29">
        <f>IF($A74="","",SUMIFS('Harvest Log'!$G:$G,'Harvest Log'!$B:$B,$A74))</f>
      </c>
      <c r="F74" s="29">
        <f>IF(OR($A74="",$B74="",$B74=0),"",$E74/$B74)</f>
      </c>
      <c r="G74" s="31">
        <f>IF(OR($A74="",$C74="",$C74=0),"",$E74/$C74)</f>
      </c>
      <c r="H74" s="29">
        <f>IF($A74="","",Blocks!$F71)</f>
      </c>
      <c r="I74" s="32">
        <f>IF(OR($A74="",$H74="",$H74=0),"",$E74/$H74)</f>
      </c>
    </row>
    <row r="75" spans="1:9" x14ac:dyDescent="0.25">
      <c r="A75" s="27">
        <f>IF(Blocks!$A72="","",Blocks!$A72)</f>
      </c>
      <c r="B75" s="28">
        <f>IF($A75="","",Blocks!$D72)</f>
      </c>
      <c r="C75" s="29">
        <f>IF($A75="","",Blocks!$E72)</f>
      </c>
      <c r="D75" s="30">
        <f>IF($A75="","",SUMIFS('Harvest Log'!$D:$D,'Harvest Log'!$B:$B,$A75))</f>
      </c>
      <c r="E75" s="29">
        <f>IF($A75="","",SUMIFS('Harvest Log'!$G:$G,'Harvest Log'!$B:$B,$A75))</f>
      </c>
      <c r="F75" s="29">
        <f>IF(OR($A75="",$B75="",$B75=0),"",$E75/$B75)</f>
      </c>
      <c r="G75" s="31">
        <f>IF(OR($A75="",$C75="",$C75=0),"",$E75/$C75)</f>
      </c>
      <c r="H75" s="29">
        <f>IF($A75="","",Blocks!$F72)</f>
      </c>
      <c r="I75" s="32">
        <f>IF(OR($A75="",$H75="",$H75=0),"",$E75/$H75)</f>
      </c>
    </row>
    <row r="76" spans="1:9" x14ac:dyDescent="0.25">
      <c r="A76" s="27">
        <f>IF(Blocks!$A73="","",Blocks!$A73)</f>
      </c>
      <c r="B76" s="28">
        <f>IF($A76="","",Blocks!$D73)</f>
      </c>
      <c r="C76" s="29">
        <f>IF($A76="","",Blocks!$E73)</f>
      </c>
      <c r="D76" s="30">
        <f>IF($A76="","",SUMIFS('Harvest Log'!$D:$D,'Harvest Log'!$B:$B,$A76))</f>
      </c>
      <c r="E76" s="29">
        <f>IF($A76="","",SUMIFS('Harvest Log'!$G:$G,'Harvest Log'!$B:$B,$A76))</f>
      </c>
      <c r="F76" s="29">
        <f>IF(OR($A76="",$B76="",$B76=0),"",$E76/$B76)</f>
      </c>
      <c r="G76" s="31">
        <f>IF(OR($A76="",$C76="",$C76=0),"",$E76/$C76)</f>
      </c>
      <c r="H76" s="29">
        <f>IF($A76="","",Blocks!$F73)</f>
      </c>
      <c r="I76" s="32">
        <f>IF(OR($A76="",$H76="",$H76=0),"",$E76/$H76)</f>
      </c>
    </row>
    <row r="77" spans="1:9" x14ac:dyDescent="0.25">
      <c r="A77" s="27">
        <f>IF(Blocks!$A74="","",Blocks!$A74)</f>
      </c>
      <c r="B77" s="28">
        <f>IF($A77="","",Blocks!$D74)</f>
      </c>
      <c r="C77" s="29">
        <f>IF($A77="","",Blocks!$E74)</f>
      </c>
      <c r="D77" s="30">
        <f>IF($A77="","",SUMIFS('Harvest Log'!$D:$D,'Harvest Log'!$B:$B,$A77))</f>
      </c>
      <c r="E77" s="29">
        <f>IF($A77="","",SUMIFS('Harvest Log'!$G:$G,'Harvest Log'!$B:$B,$A77))</f>
      </c>
      <c r="F77" s="29">
        <f>IF(OR($A77="",$B77="",$B77=0),"",$E77/$B77)</f>
      </c>
      <c r="G77" s="31">
        <f>IF(OR($A77="",$C77="",$C77=0),"",$E77/$C77)</f>
      </c>
      <c r="H77" s="29">
        <f>IF($A77="","",Blocks!$F74)</f>
      </c>
      <c r="I77" s="32">
        <f>IF(OR($A77="",$H77="",$H77=0),"",$E77/$H77)</f>
      </c>
    </row>
    <row r="78" spans="1:9" x14ac:dyDescent="0.25">
      <c r="A78" s="27">
        <f>IF(Blocks!$A75="","",Blocks!$A75)</f>
      </c>
      <c r="B78" s="28">
        <f>IF($A78="","",Blocks!$D75)</f>
      </c>
      <c r="C78" s="29">
        <f>IF($A78="","",Blocks!$E75)</f>
      </c>
      <c r="D78" s="30">
        <f>IF($A78="","",SUMIFS('Harvest Log'!$D:$D,'Harvest Log'!$B:$B,$A78))</f>
      </c>
      <c r="E78" s="29">
        <f>IF($A78="","",SUMIFS('Harvest Log'!$G:$G,'Harvest Log'!$B:$B,$A78))</f>
      </c>
      <c r="F78" s="29">
        <f>IF(OR($A78="",$B78="",$B78=0),"",$E78/$B78)</f>
      </c>
      <c r="G78" s="31">
        <f>IF(OR($A78="",$C78="",$C78=0),"",$E78/$C78)</f>
      </c>
      <c r="H78" s="29">
        <f>IF($A78="","",Blocks!$F75)</f>
      </c>
      <c r="I78" s="32">
        <f>IF(OR($A78="",$H78="",$H78=0),"",$E78/$H78)</f>
      </c>
    </row>
    <row r="79" spans="1:9" x14ac:dyDescent="0.25">
      <c r="A79" s="27">
        <f>IF(Blocks!$A76="","",Blocks!$A76)</f>
      </c>
      <c r="B79" s="28">
        <f>IF($A79="","",Blocks!$D76)</f>
      </c>
      <c r="C79" s="29">
        <f>IF($A79="","",Blocks!$E76)</f>
      </c>
      <c r="D79" s="30">
        <f>IF($A79="","",SUMIFS('Harvest Log'!$D:$D,'Harvest Log'!$B:$B,$A79))</f>
      </c>
      <c r="E79" s="29">
        <f>IF($A79="","",SUMIFS('Harvest Log'!$G:$G,'Harvest Log'!$B:$B,$A79))</f>
      </c>
      <c r="F79" s="29">
        <f>IF(OR($A79="",$B79="",$B79=0),"",$E79/$B79)</f>
      </c>
      <c r="G79" s="31">
        <f>IF(OR($A79="",$C79="",$C79=0),"",$E79/$C79)</f>
      </c>
      <c r="H79" s="29">
        <f>IF($A79="","",Blocks!$F76)</f>
      </c>
      <c r="I79" s="32">
        <f>IF(OR($A79="",$H79="",$H79=0),"",$E79/$H79)</f>
      </c>
    </row>
    <row r="80" spans="1:9" x14ac:dyDescent="0.25">
      <c r="A80" s="27">
        <f>IF(Blocks!$A77="","",Blocks!$A77)</f>
      </c>
      <c r="B80" s="28">
        <f>IF($A80="","",Blocks!$D77)</f>
      </c>
      <c r="C80" s="29">
        <f>IF($A80="","",Blocks!$E77)</f>
      </c>
      <c r="D80" s="30">
        <f>IF($A80="","",SUMIFS('Harvest Log'!$D:$D,'Harvest Log'!$B:$B,$A80))</f>
      </c>
      <c r="E80" s="29">
        <f>IF($A80="","",SUMIFS('Harvest Log'!$G:$G,'Harvest Log'!$B:$B,$A80))</f>
      </c>
      <c r="F80" s="29">
        <f>IF(OR($A80="",$B80="",$B80=0),"",$E80/$B80)</f>
      </c>
      <c r="G80" s="31">
        <f>IF(OR($A80="",$C80="",$C80=0),"",$E80/$C80)</f>
      </c>
      <c r="H80" s="29">
        <f>IF($A80="","",Blocks!$F77)</f>
      </c>
      <c r="I80" s="32">
        <f>IF(OR($A80="",$H80="",$H80=0),"",$E80/$H80)</f>
      </c>
    </row>
    <row r="81" spans="1:9" x14ac:dyDescent="0.25">
      <c r="A81" s="27">
        <f>IF(Blocks!$A78="","",Blocks!$A78)</f>
      </c>
      <c r="B81" s="28">
        <f>IF($A81="","",Blocks!$D78)</f>
      </c>
      <c r="C81" s="29">
        <f>IF($A81="","",Blocks!$E78)</f>
      </c>
      <c r="D81" s="30">
        <f>IF($A81="","",SUMIFS('Harvest Log'!$D:$D,'Harvest Log'!$B:$B,$A81))</f>
      </c>
      <c r="E81" s="29">
        <f>IF($A81="","",SUMIFS('Harvest Log'!$G:$G,'Harvest Log'!$B:$B,$A81))</f>
      </c>
      <c r="F81" s="29">
        <f>IF(OR($A81="",$B81="",$B81=0),"",$E81/$B81)</f>
      </c>
      <c r="G81" s="31">
        <f>IF(OR($A81="",$C81="",$C81=0),"",$E81/$C81)</f>
      </c>
      <c r="H81" s="29">
        <f>IF($A81="","",Blocks!$F78)</f>
      </c>
      <c r="I81" s="32">
        <f>IF(OR($A81="",$H81="",$H81=0),"",$E81/$H81)</f>
      </c>
    </row>
    <row r="82" spans="1:9" x14ac:dyDescent="0.25">
      <c r="A82" s="27">
        <f>IF(Blocks!$A79="","",Blocks!$A79)</f>
      </c>
      <c r="B82" s="28">
        <f>IF($A82="","",Blocks!$D79)</f>
      </c>
      <c r="C82" s="29">
        <f>IF($A82="","",Blocks!$E79)</f>
      </c>
      <c r="D82" s="30">
        <f>IF($A82="","",SUMIFS('Harvest Log'!$D:$D,'Harvest Log'!$B:$B,$A82))</f>
      </c>
      <c r="E82" s="29">
        <f>IF($A82="","",SUMIFS('Harvest Log'!$G:$G,'Harvest Log'!$B:$B,$A82))</f>
      </c>
      <c r="F82" s="29">
        <f>IF(OR($A82="",$B82="",$B82=0),"",$E82/$B82)</f>
      </c>
      <c r="G82" s="31">
        <f>IF(OR($A82="",$C82="",$C82=0),"",$E82/$C82)</f>
      </c>
      <c r="H82" s="29">
        <f>IF($A82="","",Blocks!$F79)</f>
      </c>
      <c r="I82" s="32">
        <f>IF(OR($A82="",$H82="",$H82=0),"",$E82/$H82)</f>
      </c>
    </row>
    <row r="83" spans="1:9" x14ac:dyDescent="0.25">
      <c r="A83" s="27">
        <f>IF(Blocks!$A80="","",Blocks!$A80)</f>
      </c>
      <c r="B83" s="28">
        <f>IF($A83="","",Blocks!$D80)</f>
      </c>
      <c r="C83" s="29">
        <f>IF($A83="","",Blocks!$E80)</f>
      </c>
      <c r="D83" s="30">
        <f>IF($A83="","",SUMIFS('Harvest Log'!$D:$D,'Harvest Log'!$B:$B,$A83))</f>
      </c>
      <c r="E83" s="29">
        <f>IF($A83="","",SUMIFS('Harvest Log'!$G:$G,'Harvest Log'!$B:$B,$A83))</f>
      </c>
      <c r="F83" s="29">
        <f>IF(OR($A83="",$B83="",$B83=0),"",$E83/$B83)</f>
      </c>
      <c r="G83" s="31">
        <f>IF(OR($A83="",$C83="",$C83=0),"",$E83/$C83)</f>
      </c>
      <c r="H83" s="29">
        <f>IF($A83="","",Blocks!$F80)</f>
      </c>
      <c r="I83" s="32">
        <f>IF(OR($A83="",$H83="",$H83=0),"",$E83/$H83)</f>
      </c>
    </row>
    <row r="84" spans="1:9" x14ac:dyDescent="0.25">
      <c r="A84" s="27">
        <f>IF(Blocks!$A81="","",Blocks!$A81)</f>
      </c>
      <c r="B84" s="28">
        <f>IF($A84="","",Blocks!$D81)</f>
      </c>
      <c r="C84" s="29">
        <f>IF($A84="","",Blocks!$E81)</f>
      </c>
      <c r="D84" s="30">
        <f>IF($A84="","",SUMIFS('Harvest Log'!$D:$D,'Harvest Log'!$B:$B,$A84))</f>
      </c>
      <c r="E84" s="29">
        <f>IF($A84="","",SUMIFS('Harvest Log'!$G:$G,'Harvest Log'!$B:$B,$A84))</f>
      </c>
      <c r="F84" s="29">
        <f>IF(OR($A84="",$B84="",$B84=0),"",$E84/$B84)</f>
      </c>
      <c r="G84" s="31">
        <f>IF(OR($A84="",$C84="",$C84=0),"",$E84/$C84)</f>
      </c>
      <c r="H84" s="29">
        <f>IF($A84="","",Blocks!$F81)</f>
      </c>
      <c r="I84" s="32">
        <f>IF(OR($A84="",$H84="",$H84=0),"",$E84/$H84)</f>
      </c>
    </row>
    <row r="85" spans="1:9" x14ac:dyDescent="0.25">
      <c r="A85" s="27">
        <f>IF(Blocks!$A82="","",Blocks!$A82)</f>
      </c>
      <c r="B85" s="28">
        <f>IF($A85="","",Blocks!$D82)</f>
      </c>
      <c r="C85" s="29">
        <f>IF($A85="","",Blocks!$E82)</f>
      </c>
      <c r="D85" s="30">
        <f>IF($A85="","",SUMIFS('Harvest Log'!$D:$D,'Harvest Log'!$B:$B,$A85))</f>
      </c>
      <c r="E85" s="29">
        <f>IF($A85="","",SUMIFS('Harvest Log'!$G:$G,'Harvest Log'!$B:$B,$A85))</f>
      </c>
      <c r="F85" s="29">
        <f>IF(OR($A85="",$B85="",$B85=0),"",$E85/$B85)</f>
      </c>
      <c r="G85" s="31">
        <f>IF(OR($A85="",$C85="",$C85=0),"",$E85/$C85)</f>
      </c>
      <c r="H85" s="29">
        <f>IF($A85="","",Blocks!$F82)</f>
      </c>
      <c r="I85" s="32">
        <f>IF(OR($A85="",$H85="",$H85=0),"",$E85/$H85)</f>
      </c>
    </row>
    <row r="86" spans="1:9" x14ac:dyDescent="0.25">
      <c r="A86" s="27">
        <f>IF(Blocks!$A83="","",Blocks!$A83)</f>
      </c>
      <c r="B86" s="28">
        <f>IF($A86="","",Blocks!$D83)</f>
      </c>
      <c r="C86" s="29">
        <f>IF($A86="","",Blocks!$E83)</f>
      </c>
      <c r="D86" s="30">
        <f>IF($A86="","",SUMIFS('Harvest Log'!$D:$D,'Harvest Log'!$B:$B,$A86))</f>
      </c>
      <c r="E86" s="29">
        <f>IF($A86="","",SUMIFS('Harvest Log'!$G:$G,'Harvest Log'!$B:$B,$A86))</f>
      </c>
      <c r="F86" s="29">
        <f>IF(OR($A86="",$B86="",$B86=0),"",$E86/$B86)</f>
      </c>
      <c r="G86" s="31">
        <f>IF(OR($A86="",$C86="",$C86=0),"",$E86/$C86)</f>
      </c>
      <c r="H86" s="29">
        <f>IF($A86="","",Blocks!$F83)</f>
      </c>
      <c r="I86" s="32">
        <f>IF(OR($A86="",$H86="",$H86=0),"",$E86/$H86)</f>
      </c>
    </row>
    <row r="87" spans="1:9" x14ac:dyDescent="0.25">
      <c r="A87" s="27">
        <f>IF(Blocks!$A84="","",Blocks!$A84)</f>
      </c>
      <c r="B87" s="28">
        <f>IF($A87="","",Blocks!$D84)</f>
      </c>
      <c r="C87" s="29">
        <f>IF($A87="","",Blocks!$E84)</f>
      </c>
      <c r="D87" s="30">
        <f>IF($A87="","",SUMIFS('Harvest Log'!$D:$D,'Harvest Log'!$B:$B,$A87))</f>
      </c>
      <c r="E87" s="29">
        <f>IF($A87="","",SUMIFS('Harvest Log'!$G:$G,'Harvest Log'!$B:$B,$A87))</f>
      </c>
      <c r="F87" s="29">
        <f>IF(OR($A87="",$B87="",$B87=0),"",$E87/$B87)</f>
      </c>
      <c r="G87" s="31">
        <f>IF(OR($A87="",$C87="",$C87=0),"",$E87/$C87)</f>
      </c>
      <c r="H87" s="29">
        <f>IF($A87="","",Blocks!$F84)</f>
      </c>
      <c r="I87" s="32">
        <f>IF(OR($A87="",$H87="",$H87=0),"",$E87/$H87)</f>
      </c>
    </row>
    <row r="88" spans="1:9" x14ac:dyDescent="0.25">
      <c r="A88" s="27">
        <f>IF(Blocks!$A85="","",Blocks!$A85)</f>
      </c>
      <c r="B88" s="28">
        <f>IF($A88="","",Blocks!$D85)</f>
      </c>
      <c r="C88" s="29">
        <f>IF($A88="","",Blocks!$E85)</f>
      </c>
      <c r="D88" s="30">
        <f>IF($A88="","",SUMIFS('Harvest Log'!$D:$D,'Harvest Log'!$B:$B,$A88))</f>
      </c>
      <c r="E88" s="29">
        <f>IF($A88="","",SUMIFS('Harvest Log'!$G:$G,'Harvest Log'!$B:$B,$A88))</f>
      </c>
      <c r="F88" s="29">
        <f>IF(OR($A88="",$B88="",$B88=0),"",$E88/$B88)</f>
      </c>
      <c r="G88" s="31">
        <f>IF(OR($A88="",$C88="",$C88=0),"",$E88/$C88)</f>
      </c>
      <c r="H88" s="29">
        <f>IF($A88="","",Blocks!$F85)</f>
      </c>
      <c r="I88" s="32">
        <f>IF(OR($A88="",$H88="",$H88=0),"",$E88/$H88)</f>
      </c>
    </row>
    <row r="89" spans="1:9" x14ac:dyDescent="0.25">
      <c r="A89" s="27">
        <f>IF(Blocks!$A86="","",Blocks!$A86)</f>
      </c>
      <c r="B89" s="28">
        <f>IF($A89="","",Blocks!$D86)</f>
      </c>
      <c r="C89" s="29">
        <f>IF($A89="","",Blocks!$E86)</f>
      </c>
      <c r="D89" s="30">
        <f>IF($A89="","",SUMIFS('Harvest Log'!$D:$D,'Harvest Log'!$B:$B,$A89))</f>
      </c>
      <c r="E89" s="29">
        <f>IF($A89="","",SUMIFS('Harvest Log'!$G:$G,'Harvest Log'!$B:$B,$A89))</f>
      </c>
      <c r="F89" s="29">
        <f>IF(OR($A89="",$B89="",$B89=0),"",$E89/$B89)</f>
      </c>
      <c r="G89" s="31">
        <f>IF(OR($A89="",$C89="",$C89=0),"",$E89/$C89)</f>
      </c>
      <c r="H89" s="29">
        <f>IF($A89="","",Blocks!$F86)</f>
      </c>
      <c r="I89" s="32">
        <f>IF(OR($A89="",$H89="",$H89=0),"",$E89/$H89)</f>
      </c>
    </row>
    <row r="90" spans="1:9" x14ac:dyDescent="0.25">
      <c r="A90" s="27">
        <f>IF(Blocks!$A87="","",Blocks!$A87)</f>
      </c>
      <c r="B90" s="28">
        <f>IF($A90="","",Blocks!$D87)</f>
      </c>
      <c r="C90" s="29">
        <f>IF($A90="","",Blocks!$E87)</f>
      </c>
      <c r="D90" s="30">
        <f>IF($A90="","",SUMIFS('Harvest Log'!$D:$D,'Harvest Log'!$B:$B,$A90))</f>
      </c>
      <c r="E90" s="29">
        <f>IF($A90="","",SUMIFS('Harvest Log'!$G:$G,'Harvest Log'!$B:$B,$A90))</f>
      </c>
      <c r="F90" s="29">
        <f>IF(OR($A90="",$B90="",$B90=0),"",$E90/$B90)</f>
      </c>
      <c r="G90" s="31">
        <f>IF(OR($A90="",$C90="",$C90=0),"",$E90/$C90)</f>
      </c>
      <c r="H90" s="29">
        <f>IF($A90="","",Blocks!$F87)</f>
      </c>
      <c r="I90" s="32">
        <f>IF(OR($A90="",$H90="",$H90=0),"",$E90/$H90)</f>
      </c>
    </row>
    <row r="91" spans="1:9" x14ac:dyDescent="0.25">
      <c r="A91" s="27">
        <f>IF(Blocks!$A88="","",Blocks!$A88)</f>
      </c>
      <c r="B91" s="28">
        <f>IF($A91="","",Blocks!$D88)</f>
      </c>
      <c r="C91" s="29">
        <f>IF($A91="","",Blocks!$E88)</f>
      </c>
      <c r="D91" s="30">
        <f>IF($A91="","",SUMIFS('Harvest Log'!$D:$D,'Harvest Log'!$B:$B,$A91))</f>
      </c>
      <c r="E91" s="29">
        <f>IF($A91="","",SUMIFS('Harvest Log'!$G:$G,'Harvest Log'!$B:$B,$A91))</f>
      </c>
      <c r="F91" s="29">
        <f>IF(OR($A91="",$B91="",$B91=0),"",$E91/$B91)</f>
      </c>
      <c r="G91" s="31">
        <f>IF(OR($A91="",$C91="",$C91=0),"",$E91/$C91)</f>
      </c>
      <c r="H91" s="29">
        <f>IF($A91="","",Blocks!$F88)</f>
      </c>
      <c r="I91" s="32">
        <f>IF(OR($A91="",$H91="",$H91=0),"",$E91/$H91)</f>
      </c>
    </row>
    <row r="92" spans="1:9" x14ac:dyDescent="0.25">
      <c r="A92" s="27">
        <f>IF(Blocks!$A89="","",Blocks!$A89)</f>
      </c>
      <c r="B92" s="28">
        <f>IF($A92="","",Blocks!$D89)</f>
      </c>
      <c r="C92" s="29">
        <f>IF($A92="","",Blocks!$E89)</f>
      </c>
      <c r="D92" s="30">
        <f>IF($A92="","",SUMIFS('Harvest Log'!$D:$D,'Harvest Log'!$B:$B,$A92))</f>
      </c>
      <c r="E92" s="29">
        <f>IF($A92="","",SUMIFS('Harvest Log'!$G:$G,'Harvest Log'!$B:$B,$A92))</f>
      </c>
      <c r="F92" s="29">
        <f>IF(OR($A92="",$B92="",$B92=0),"",$E92/$B92)</f>
      </c>
      <c r="G92" s="31">
        <f>IF(OR($A92="",$C92="",$C92=0),"",$E92/$C92)</f>
      </c>
      <c r="H92" s="29">
        <f>IF($A92="","",Blocks!$F89)</f>
      </c>
      <c r="I92" s="32">
        <f>IF(OR($A92="",$H92="",$H92=0),"",$E92/$H92)</f>
      </c>
    </row>
    <row r="93" spans="1:9" x14ac:dyDescent="0.25">
      <c r="A93" s="27">
        <f>IF(Blocks!$A90="","",Blocks!$A90)</f>
      </c>
      <c r="B93" s="28">
        <f>IF($A93="","",Blocks!$D90)</f>
      </c>
      <c r="C93" s="29">
        <f>IF($A93="","",Blocks!$E90)</f>
      </c>
      <c r="D93" s="30">
        <f>IF($A93="","",SUMIFS('Harvest Log'!$D:$D,'Harvest Log'!$B:$B,$A93))</f>
      </c>
      <c r="E93" s="29">
        <f>IF($A93="","",SUMIFS('Harvest Log'!$G:$G,'Harvest Log'!$B:$B,$A93))</f>
      </c>
      <c r="F93" s="29">
        <f>IF(OR($A93="",$B93="",$B93=0),"",$E93/$B93)</f>
      </c>
      <c r="G93" s="31">
        <f>IF(OR($A93="",$C93="",$C93=0),"",$E93/$C93)</f>
      </c>
      <c r="H93" s="29">
        <f>IF($A93="","",Blocks!$F90)</f>
      </c>
      <c r="I93" s="32">
        <f>IF(OR($A93="",$H93="",$H93=0),"",$E93/$H93)</f>
      </c>
    </row>
    <row r="94" spans="1:9" x14ac:dyDescent="0.25">
      <c r="A94" s="27">
        <f>IF(Blocks!$A91="","",Blocks!$A91)</f>
      </c>
      <c r="B94" s="28">
        <f>IF($A94="","",Blocks!$D91)</f>
      </c>
      <c r="C94" s="29">
        <f>IF($A94="","",Blocks!$E91)</f>
      </c>
      <c r="D94" s="30">
        <f>IF($A94="","",SUMIFS('Harvest Log'!$D:$D,'Harvest Log'!$B:$B,$A94))</f>
      </c>
      <c r="E94" s="29">
        <f>IF($A94="","",SUMIFS('Harvest Log'!$G:$G,'Harvest Log'!$B:$B,$A94))</f>
      </c>
      <c r="F94" s="29">
        <f>IF(OR($A94="",$B94="",$B94=0),"",$E94/$B94)</f>
      </c>
      <c r="G94" s="31">
        <f>IF(OR($A94="",$C94="",$C94=0),"",$E94/$C94)</f>
      </c>
      <c r="H94" s="29">
        <f>IF($A94="","",Blocks!$F91)</f>
      </c>
      <c r="I94" s="32">
        <f>IF(OR($A94="",$H94="",$H94=0),"",$E94/$H94)</f>
      </c>
    </row>
    <row r="95" spans="1:9" x14ac:dyDescent="0.25">
      <c r="A95" s="27">
        <f>IF(Blocks!$A92="","",Blocks!$A92)</f>
      </c>
      <c r="B95" s="28">
        <f>IF($A95="","",Blocks!$D92)</f>
      </c>
      <c r="C95" s="29">
        <f>IF($A95="","",Blocks!$E92)</f>
      </c>
      <c r="D95" s="30">
        <f>IF($A95="","",SUMIFS('Harvest Log'!$D:$D,'Harvest Log'!$B:$B,$A95))</f>
      </c>
      <c r="E95" s="29">
        <f>IF($A95="","",SUMIFS('Harvest Log'!$G:$G,'Harvest Log'!$B:$B,$A95))</f>
      </c>
      <c r="F95" s="29">
        <f>IF(OR($A95="",$B95="",$B95=0),"",$E95/$B95)</f>
      </c>
      <c r="G95" s="31">
        <f>IF(OR($A95="",$C95="",$C95=0),"",$E95/$C95)</f>
      </c>
      <c r="H95" s="29">
        <f>IF($A95="","",Blocks!$F92)</f>
      </c>
      <c r="I95" s="32">
        <f>IF(OR($A95="",$H95="",$H95=0),"",$E95/$H95)</f>
      </c>
    </row>
    <row r="96" spans="1:9" x14ac:dyDescent="0.25">
      <c r="A96" s="27">
        <f>IF(Blocks!$A93="","",Blocks!$A93)</f>
      </c>
      <c r="B96" s="28">
        <f>IF($A96="","",Blocks!$D93)</f>
      </c>
      <c r="C96" s="29">
        <f>IF($A96="","",Blocks!$E93)</f>
      </c>
      <c r="D96" s="30">
        <f>IF($A96="","",SUMIFS('Harvest Log'!$D:$D,'Harvest Log'!$B:$B,$A96))</f>
      </c>
      <c r="E96" s="29">
        <f>IF($A96="","",SUMIFS('Harvest Log'!$G:$G,'Harvest Log'!$B:$B,$A96))</f>
      </c>
      <c r="F96" s="29">
        <f>IF(OR($A96="",$B96="",$B96=0),"",$E96/$B96)</f>
      </c>
      <c r="G96" s="31">
        <f>IF(OR($A96="",$C96="",$C96=0),"",$E96/$C96)</f>
      </c>
      <c r="H96" s="29">
        <f>IF($A96="","",Blocks!$F93)</f>
      </c>
      <c r="I96" s="32">
        <f>IF(OR($A96="",$H96="",$H96=0),"",$E96/$H96)</f>
      </c>
    </row>
    <row r="97" spans="1:9" x14ac:dyDescent="0.25">
      <c r="A97" s="27">
        <f>IF(Blocks!$A94="","",Blocks!$A94)</f>
      </c>
      <c r="B97" s="28">
        <f>IF($A97="","",Blocks!$D94)</f>
      </c>
      <c r="C97" s="29">
        <f>IF($A97="","",Blocks!$E94)</f>
      </c>
      <c r="D97" s="30">
        <f>IF($A97="","",SUMIFS('Harvest Log'!$D:$D,'Harvest Log'!$B:$B,$A97))</f>
      </c>
      <c r="E97" s="29">
        <f>IF($A97="","",SUMIFS('Harvest Log'!$G:$G,'Harvest Log'!$B:$B,$A97))</f>
      </c>
      <c r="F97" s="29">
        <f>IF(OR($A97="",$B97="",$B97=0),"",$E97/$B97)</f>
      </c>
      <c r="G97" s="31">
        <f>IF(OR($A97="",$C97="",$C97=0),"",$E97/$C97)</f>
      </c>
      <c r="H97" s="29">
        <f>IF($A97="","",Blocks!$F94)</f>
      </c>
      <c r="I97" s="32">
        <f>IF(OR($A97="",$H97="",$H97=0),"",$E97/$H97)</f>
      </c>
    </row>
    <row r="98" spans="1:9" x14ac:dyDescent="0.25">
      <c r="A98" s="27">
        <f>IF(Blocks!$A95="","",Blocks!$A95)</f>
      </c>
      <c r="B98" s="28">
        <f>IF($A98="","",Blocks!$D95)</f>
      </c>
      <c r="C98" s="29">
        <f>IF($A98="","",Blocks!$E95)</f>
      </c>
      <c r="D98" s="30">
        <f>IF($A98="","",SUMIFS('Harvest Log'!$D:$D,'Harvest Log'!$B:$B,$A98))</f>
      </c>
      <c r="E98" s="29">
        <f>IF($A98="","",SUMIFS('Harvest Log'!$G:$G,'Harvest Log'!$B:$B,$A98))</f>
      </c>
      <c r="F98" s="29">
        <f>IF(OR($A98="",$B98="",$B98=0),"",$E98/$B98)</f>
      </c>
      <c r="G98" s="31">
        <f>IF(OR($A98="",$C98="",$C98=0),"",$E98/$C98)</f>
      </c>
      <c r="H98" s="29">
        <f>IF($A98="","",Blocks!$F95)</f>
      </c>
      <c r="I98" s="32">
        <f>IF(OR($A98="",$H98="",$H98=0),"",$E98/$H98)</f>
      </c>
    </row>
    <row r="99" spans="1:9" x14ac:dyDescent="0.25">
      <c r="A99" s="27">
        <f>IF(Blocks!$A96="","",Blocks!$A96)</f>
      </c>
      <c r="B99" s="28">
        <f>IF($A99="","",Blocks!$D96)</f>
      </c>
      <c r="C99" s="29">
        <f>IF($A99="","",Blocks!$E96)</f>
      </c>
      <c r="D99" s="30">
        <f>IF($A99="","",SUMIFS('Harvest Log'!$D:$D,'Harvest Log'!$B:$B,$A99))</f>
      </c>
      <c r="E99" s="29">
        <f>IF($A99="","",SUMIFS('Harvest Log'!$G:$G,'Harvest Log'!$B:$B,$A99))</f>
      </c>
      <c r="F99" s="29">
        <f>IF(OR($A99="",$B99="",$B99=0),"",$E99/$B99)</f>
      </c>
      <c r="G99" s="31">
        <f>IF(OR($A99="",$C99="",$C99=0),"",$E99/$C99)</f>
      </c>
      <c r="H99" s="29">
        <f>IF($A99="","",Blocks!$F96)</f>
      </c>
      <c r="I99" s="32">
        <f>IF(OR($A99="",$H99="",$H99=0),"",$E99/$H99)</f>
      </c>
    </row>
    <row r="100" spans="1:9" x14ac:dyDescent="0.25">
      <c r="A100" s="27">
        <f>IF(Blocks!$A97="","",Blocks!$A97)</f>
      </c>
      <c r="B100" s="28">
        <f>IF($A100="","",Blocks!$D97)</f>
      </c>
      <c r="C100" s="29">
        <f>IF($A100="","",Blocks!$E97)</f>
      </c>
      <c r="D100" s="30">
        <f>IF($A100="","",SUMIFS('Harvest Log'!$D:$D,'Harvest Log'!$B:$B,$A100))</f>
      </c>
      <c r="E100" s="29">
        <f>IF($A100="","",SUMIFS('Harvest Log'!$G:$G,'Harvest Log'!$B:$B,$A100))</f>
      </c>
      <c r="F100" s="29">
        <f>IF(OR($A100="",$B100="",$B100=0),"",$E100/$B100)</f>
      </c>
      <c r="G100" s="31">
        <f>IF(OR($A100="",$C100="",$C100=0),"",$E100/$C100)</f>
      </c>
      <c r="H100" s="29">
        <f>IF($A100="","",Blocks!$F97)</f>
      </c>
      <c r="I100" s="32">
        <f>IF(OR($A100="",$H100="",$H100=0),"",$E100/$H100)</f>
      </c>
    </row>
    <row r="101" spans="1:9" x14ac:dyDescent="0.25">
      <c r="A101" s="27">
        <f>IF(Blocks!$A98="","",Blocks!$A98)</f>
      </c>
      <c r="B101" s="28">
        <f>IF($A101="","",Blocks!$D98)</f>
      </c>
      <c r="C101" s="29">
        <f>IF($A101="","",Blocks!$E98)</f>
      </c>
      <c r="D101" s="30">
        <f>IF($A101="","",SUMIFS('Harvest Log'!$D:$D,'Harvest Log'!$B:$B,$A101))</f>
      </c>
      <c r="E101" s="29">
        <f>IF($A101="","",SUMIFS('Harvest Log'!$G:$G,'Harvest Log'!$B:$B,$A101))</f>
      </c>
      <c r="F101" s="29">
        <f>IF(OR($A101="",$B101="",$B101=0),"",$E101/$B101)</f>
      </c>
      <c r="G101" s="31">
        <f>IF(OR($A101="",$C101="",$C101=0),"",$E101/$C101)</f>
      </c>
      <c r="H101" s="29">
        <f>IF($A101="","",Blocks!$F98)</f>
      </c>
      <c r="I101" s="32">
        <f>IF(OR($A101="",$H101="",$H101=0),"",$E101/$H101)</f>
      </c>
    </row>
    <row r="102" spans="1:9" x14ac:dyDescent="0.25">
      <c r="A102" s="27">
        <f>IF(Blocks!$A99="","",Blocks!$A99)</f>
      </c>
      <c r="B102" s="28">
        <f>IF($A102="","",Blocks!$D99)</f>
      </c>
      <c r="C102" s="29">
        <f>IF($A102="","",Blocks!$E99)</f>
      </c>
      <c r="D102" s="30">
        <f>IF($A102="","",SUMIFS('Harvest Log'!$D:$D,'Harvest Log'!$B:$B,$A102))</f>
      </c>
      <c r="E102" s="29">
        <f>IF($A102="","",SUMIFS('Harvest Log'!$G:$G,'Harvest Log'!$B:$B,$A102))</f>
      </c>
      <c r="F102" s="29">
        <f>IF(OR($A102="",$B102="",$B102=0),"",$E102/$B102)</f>
      </c>
      <c r="G102" s="31">
        <f>IF(OR($A102="",$C102="",$C102=0),"",$E102/$C102)</f>
      </c>
      <c r="H102" s="29">
        <f>IF($A102="","",Blocks!$F99)</f>
      </c>
      <c r="I102" s="32">
        <f>IF(OR($A102="",$H102="",$H102=0),"",$E102/$H102)</f>
      </c>
    </row>
    <row r="103" spans="1:9" x14ac:dyDescent="0.25">
      <c r="A103" s="27">
        <f>IF(Blocks!$A100="","",Blocks!$A100)</f>
      </c>
      <c r="B103" s="28">
        <f>IF($A103="","",Blocks!$D100)</f>
      </c>
      <c r="C103" s="29">
        <f>IF($A103="","",Blocks!$E100)</f>
      </c>
      <c r="D103" s="30">
        <f>IF($A103="","",SUMIFS('Harvest Log'!$D:$D,'Harvest Log'!$B:$B,$A103))</f>
      </c>
      <c r="E103" s="29">
        <f>IF($A103="","",SUMIFS('Harvest Log'!$G:$G,'Harvest Log'!$B:$B,$A103))</f>
      </c>
      <c r="F103" s="29">
        <f>IF(OR($A103="",$B103="",$B103=0),"",$E103/$B103)</f>
      </c>
      <c r="G103" s="31">
        <f>IF(OR($A103="",$C103="",$C103=0),"",$E103/$C103)</f>
      </c>
      <c r="H103" s="29">
        <f>IF($A103="","",Blocks!$F100)</f>
      </c>
      <c r="I103" s="32">
        <f>IF(OR($A103="",$H103="",$H103=0),"",$E103/$H103)</f>
      </c>
    </row>
    <row r="104" spans="1:9" x14ac:dyDescent="0.25">
      <c r="A104" s="27">
        <f>IF(Blocks!$A101="","",Blocks!$A101)</f>
      </c>
      <c r="B104" s="28">
        <f>IF($A104="","",Blocks!$D101)</f>
      </c>
      <c r="C104" s="29">
        <f>IF($A104="","",Blocks!$E101)</f>
      </c>
      <c r="D104" s="30">
        <f>IF($A104="","",SUMIFS('Harvest Log'!$D:$D,'Harvest Log'!$B:$B,$A104))</f>
      </c>
      <c r="E104" s="29">
        <f>IF($A104="","",SUMIFS('Harvest Log'!$G:$G,'Harvest Log'!$B:$B,$A104))</f>
      </c>
      <c r="F104" s="29">
        <f>IF(OR($A104="",$B104="",$B104=0),"",$E104/$B104)</f>
      </c>
      <c r="G104" s="31">
        <f>IF(OR($A104="",$C104="",$C104=0),"",$E104/$C104)</f>
      </c>
      <c r="H104" s="29">
        <f>IF($A104="","",Blocks!$F101)</f>
      </c>
      <c r="I104" s="32">
        <f>IF(OR($A104="",$H104="",$H104=0),"",$E104/$H104)</f>
      </c>
    </row>
    <row r="105" spans="1:9" x14ac:dyDescent="0.25">
      <c r="A105" s="27">
        <f>IF(Blocks!$A102="","",Blocks!$A102)</f>
      </c>
      <c r="B105" s="28">
        <f>IF($A105="","",Blocks!$D102)</f>
      </c>
      <c r="C105" s="29">
        <f>IF($A105="","",Blocks!$E102)</f>
      </c>
      <c r="D105" s="30">
        <f>IF($A105="","",SUMIFS('Harvest Log'!$D:$D,'Harvest Log'!$B:$B,$A105))</f>
      </c>
      <c r="E105" s="29">
        <f>IF($A105="","",SUMIFS('Harvest Log'!$G:$G,'Harvest Log'!$B:$B,$A105))</f>
      </c>
      <c r="F105" s="29">
        <f>IF(OR($A105="",$B105="",$B105=0),"",$E105/$B105)</f>
      </c>
      <c r="G105" s="31">
        <f>IF(OR($A105="",$C105="",$C105=0),"",$E105/$C105)</f>
      </c>
      <c r="H105" s="29">
        <f>IF($A105="","",Blocks!$F102)</f>
      </c>
      <c r="I105" s="32">
        <f>IF(OR($A105="",$H105="",$H105=0),"",$E105/$H105)</f>
      </c>
    </row>
    <row r="106" spans="1:9" x14ac:dyDescent="0.25">
      <c r="A106" s="27">
        <f>IF(Blocks!$A103="","",Blocks!$A103)</f>
      </c>
      <c r="B106" s="28">
        <f>IF($A106="","",Blocks!$D103)</f>
      </c>
      <c r="C106" s="29">
        <f>IF($A106="","",Blocks!$E103)</f>
      </c>
      <c r="D106" s="30">
        <f>IF($A106="","",SUMIFS('Harvest Log'!$D:$D,'Harvest Log'!$B:$B,$A106))</f>
      </c>
      <c r="E106" s="29">
        <f>IF($A106="","",SUMIFS('Harvest Log'!$G:$G,'Harvest Log'!$B:$B,$A106))</f>
      </c>
      <c r="F106" s="29">
        <f>IF(OR($A106="",$B106="",$B106=0),"",$E106/$B106)</f>
      </c>
      <c r="G106" s="31">
        <f>IF(OR($A106="",$C106="",$C106=0),"",$E106/$C106)</f>
      </c>
      <c r="H106" s="29">
        <f>IF($A106="","",Blocks!$F103)</f>
      </c>
      <c r="I106" s="32">
        <f>IF(OR($A106="",$H106="",$H106=0),"",$E106/$H106)</f>
      </c>
    </row>
    <row r="107" spans="1:9" x14ac:dyDescent="0.25">
      <c r="A107" s="27">
        <f>IF(Blocks!$A104="","",Blocks!$A104)</f>
      </c>
      <c r="B107" s="28">
        <f>IF($A107="","",Blocks!$D104)</f>
      </c>
      <c r="C107" s="29">
        <f>IF($A107="","",Blocks!$E104)</f>
      </c>
      <c r="D107" s="30">
        <f>IF($A107="","",SUMIFS('Harvest Log'!$D:$D,'Harvest Log'!$B:$B,$A107))</f>
      </c>
      <c r="E107" s="29">
        <f>IF($A107="","",SUMIFS('Harvest Log'!$G:$G,'Harvest Log'!$B:$B,$A107))</f>
      </c>
      <c r="F107" s="29">
        <f>IF(OR($A107="",$B107="",$B107=0),"",$E107/$B107)</f>
      </c>
      <c r="G107" s="31">
        <f>IF(OR($A107="",$C107="",$C107=0),"",$E107/$C107)</f>
      </c>
      <c r="H107" s="29">
        <f>IF($A107="","",Blocks!$F104)</f>
      </c>
      <c r="I107" s="32">
        <f>IF(OR($A107="",$H107="",$H107=0),"",$E107/$H107)</f>
      </c>
    </row>
    <row r="108" spans="1:9" x14ac:dyDescent="0.25">
      <c r="A108" s="27">
        <f>IF(Blocks!$A105="","",Blocks!$A105)</f>
      </c>
      <c r="B108" s="28">
        <f>IF($A108="","",Blocks!$D105)</f>
      </c>
      <c r="C108" s="29">
        <f>IF($A108="","",Blocks!$E105)</f>
      </c>
      <c r="D108" s="30">
        <f>IF($A108="","",SUMIFS('Harvest Log'!$D:$D,'Harvest Log'!$B:$B,$A108))</f>
      </c>
      <c r="E108" s="29">
        <f>IF($A108="","",SUMIFS('Harvest Log'!$G:$G,'Harvest Log'!$B:$B,$A108))</f>
      </c>
      <c r="F108" s="29">
        <f>IF(OR($A108="",$B108="",$B108=0),"",$E108/$B108)</f>
      </c>
      <c r="G108" s="31">
        <f>IF(OR($A108="",$C108="",$C108=0),"",$E108/$C108)</f>
      </c>
      <c r="H108" s="29">
        <f>IF($A108="","",Blocks!$F105)</f>
      </c>
      <c r="I108" s="32">
        <f>IF(OR($A108="",$H108="",$H108=0),"",$E108/$H108)</f>
      </c>
    </row>
    <row r="109" spans="1:9" x14ac:dyDescent="0.25">
      <c r="A109" s="27">
        <f>IF(Blocks!$A106="","",Blocks!$A106)</f>
      </c>
      <c r="B109" s="28">
        <f>IF($A109="","",Blocks!$D106)</f>
      </c>
      <c r="C109" s="29">
        <f>IF($A109="","",Blocks!$E106)</f>
      </c>
      <c r="D109" s="30">
        <f>IF($A109="","",SUMIFS('Harvest Log'!$D:$D,'Harvest Log'!$B:$B,$A109))</f>
      </c>
      <c r="E109" s="29">
        <f>IF($A109="","",SUMIFS('Harvest Log'!$G:$G,'Harvest Log'!$B:$B,$A109))</f>
      </c>
      <c r="F109" s="29">
        <f>IF(OR($A109="",$B109="",$B109=0),"",$E109/$B109)</f>
      </c>
      <c r="G109" s="31">
        <f>IF(OR($A109="",$C109="",$C109=0),"",$E109/$C109)</f>
      </c>
      <c r="H109" s="29">
        <f>IF($A109="","",Blocks!$F106)</f>
      </c>
      <c r="I109" s="32">
        <f>IF(OR($A109="",$H109="",$H109=0),"",$E109/$H109)</f>
      </c>
    </row>
    <row r="110" spans="1:9" x14ac:dyDescent="0.25">
      <c r="A110" s="27">
        <f>IF(Blocks!$A107="","",Blocks!$A107)</f>
      </c>
      <c r="B110" s="28">
        <f>IF($A110="","",Blocks!$D107)</f>
      </c>
      <c r="C110" s="29">
        <f>IF($A110="","",Blocks!$E107)</f>
      </c>
      <c r="D110" s="30">
        <f>IF($A110="","",SUMIFS('Harvest Log'!$D:$D,'Harvest Log'!$B:$B,$A110))</f>
      </c>
      <c r="E110" s="29">
        <f>IF($A110="","",SUMIFS('Harvest Log'!$G:$G,'Harvest Log'!$B:$B,$A110))</f>
      </c>
      <c r="F110" s="29">
        <f>IF(OR($A110="",$B110="",$B110=0),"",$E110/$B110)</f>
      </c>
      <c r="G110" s="31">
        <f>IF(OR($A110="",$C110="",$C110=0),"",$E110/$C110)</f>
      </c>
      <c r="H110" s="29">
        <f>IF($A110="","",Blocks!$F107)</f>
      </c>
      <c r="I110" s="32">
        <f>IF(OR($A110="",$H110="",$H110=0),"",$E110/$H110)</f>
      </c>
    </row>
    <row r="111" spans="1:9" x14ac:dyDescent="0.25">
      <c r="A111" s="27">
        <f>IF(Blocks!$A108="","",Blocks!$A108)</f>
      </c>
      <c r="B111" s="28">
        <f>IF($A111="","",Blocks!$D108)</f>
      </c>
      <c r="C111" s="29">
        <f>IF($A111="","",Blocks!$E108)</f>
      </c>
      <c r="D111" s="30">
        <f>IF($A111="","",SUMIFS('Harvest Log'!$D:$D,'Harvest Log'!$B:$B,$A111))</f>
      </c>
      <c r="E111" s="29">
        <f>IF($A111="","",SUMIFS('Harvest Log'!$G:$G,'Harvest Log'!$B:$B,$A111))</f>
      </c>
      <c r="F111" s="29">
        <f>IF(OR($A111="",$B111="",$B111=0),"",$E111/$B111)</f>
      </c>
      <c r="G111" s="31">
        <f>IF(OR($A111="",$C111="",$C111=0),"",$E111/$C111)</f>
      </c>
      <c r="H111" s="29">
        <f>IF($A111="","",Blocks!$F108)</f>
      </c>
      <c r="I111" s="32">
        <f>IF(OR($A111="",$H111="",$H111=0),"",$E111/$H111)</f>
      </c>
    </row>
    <row r="112" spans="1:9" x14ac:dyDescent="0.25">
      <c r="A112" s="27">
        <f>IF(Blocks!$A109="","",Blocks!$A109)</f>
      </c>
      <c r="B112" s="28">
        <f>IF($A112="","",Blocks!$D109)</f>
      </c>
      <c r="C112" s="29">
        <f>IF($A112="","",Blocks!$E109)</f>
      </c>
      <c r="D112" s="30">
        <f>IF($A112="","",SUMIFS('Harvest Log'!$D:$D,'Harvest Log'!$B:$B,$A112))</f>
      </c>
      <c r="E112" s="29">
        <f>IF($A112="","",SUMIFS('Harvest Log'!$G:$G,'Harvest Log'!$B:$B,$A112))</f>
      </c>
      <c r="F112" s="29">
        <f>IF(OR($A112="",$B112="",$B112=0),"",$E112/$B112)</f>
      </c>
      <c r="G112" s="31">
        <f>IF(OR($A112="",$C112="",$C112=0),"",$E112/$C112)</f>
      </c>
      <c r="H112" s="29">
        <f>IF($A112="","",Blocks!$F109)</f>
      </c>
      <c r="I112" s="32">
        <f>IF(OR($A112="",$H112="",$H112=0),"",$E112/$H112)</f>
      </c>
    </row>
    <row r="113" spans="1:9" x14ac:dyDescent="0.25">
      <c r="A113" s="27">
        <f>IF(Blocks!$A110="","",Blocks!$A110)</f>
      </c>
      <c r="B113" s="28">
        <f>IF($A113="","",Blocks!$D110)</f>
      </c>
      <c r="C113" s="29">
        <f>IF($A113="","",Blocks!$E110)</f>
      </c>
      <c r="D113" s="30">
        <f>IF($A113="","",SUMIFS('Harvest Log'!$D:$D,'Harvest Log'!$B:$B,$A113))</f>
      </c>
      <c r="E113" s="29">
        <f>IF($A113="","",SUMIFS('Harvest Log'!$G:$G,'Harvest Log'!$B:$B,$A113))</f>
      </c>
      <c r="F113" s="29">
        <f>IF(OR($A113="",$B113="",$B113=0),"",$E113/$B113)</f>
      </c>
      <c r="G113" s="31">
        <f>IF(OR($A113="",$C113="",$C113=0),"",$E113/$C113)</f>
      </c>
      <c r="H113" s="29">
        <f>IF($A113="","",Blocks!$F110)</f>
      </c>
      <c r="I113" s="32">
        <f>IF(OR($A113="",$H113="",$H113=0),"",$E113/$H113)</f>
      </c>
    </row>
    <row r="114" spans="1:9" x14ac:dyDescent="0.25">
      <c r="A114" s="27">
        <f>IF(Blocks!$A111="","",Blocks!$A111)</f>
      </c>
      <c r="B114" s="28">
        <f>IF($A114="","",Blocks!$D111)</f>
      </c>
      <c r="C114" s="29">
        <f>IF($A114="","",Blocks!$E111)</f>
      </c>
      <c r="D114" s="30">
        <f>IF($A114="","",SUMIFS('Harvest Log'!$D:$D,'Harvest Log'!$B:$B,$A114))</f>
      </c>
      <c r="E114" s="29">
        <f>IF($A114="","",SUMIFS('Harvest Log'!$G:$G,'Harvest Log'!$B:$B,$A114))</f>
      </c>
      <c r="F114" s="29">
        <f>IF(OR($A114="",$B114="",$B114=0),"",$E114/$B114)</f>
      </c>
      <c r="G114" s="31">
        <f>IF(OR($A114="",$C114="",$C114=0),"",$E114/$C114)</f>
      </c>
      <c r="H114" s="29">
        <f>IF($A114="","",Blocks!$F111)</f>
      </c>
      <c r="I114" s="32">
        <f>IF(OR($A114="",$H114="",$H114=0),"",$E114/$H114)</f>
      </c>
    </row>
    <row r="115" spans="1:9" x14ac:dyDescent="0.25">
      <c r="A115" s="27">
        <f>IF(Blocks!$A112="","",Blocks!$A112)</f>
      </c>
      <c r="B115" s="28">
        <f>IF($A115="","",Blocks!$D112)</f>
      </c>
      <c r="C115" s="29">
        <f>IF($A115="","",Blocks!$E112)</f>
      </c>
      <c r="D115" s="30">
        <f>IF($A115="","",SUMIFS('Harvest Log'!$D:$D,'Harvest Log'!$B:$B,$A115))</f>
      </c>
      <c r="E115" s="29">
        <f>IF($A115="","",SUMIFS('Harvest Log'!$G:$G,'Harvest Log'!$B:$B,$A115))</f>
      </c>
      <c r="F115" s="29">
        <f>IF(OR($A115="",$B115="",$B115=0),"",$E115/$B115)</f>
      </c>
      <c r="G115" s="31">
        <f>IF(OR($A115="",$C115="",$C115=0),"",$E115/$C115)</f>
      </c>
      <c r="H115" s="29">
        <f>IF($A115="","",Blocks!$F112)</f>
      </c>
      <c r="I115" s="32">
        <f>IF(OR($A115="",$H115="",$H115=0),"",$E115/$H115)</f>
      </c>
    </row>
    <row r="116" spans="1:9" x14ac:dyDescent="0.25">
      <c r="A116" s="27">
        <f>IF(Blocks!$A113="","",Blocks!$A113)</f>
      </c>
      <c r="B116" s="28">
        <f>IF($A116="","",Blocks!$D113)</f>
      </c>
      <c r="C116" s="29">
        <f>IF($A116="","",Blocks!$E113)</f>
      </c>
      <c r="D116" s="30">
        <f>IF($A116="","",SUMIFS('Harvest Log'!$D:$D,'Harvest Log'!$B:$B,$A116))</f>
      </c>
      <c r="E116" s="29">
        <f>IF($A116="","",SUMIFS('Harvest Log'!$G:$G,'Harvest Log'!$B:$B,$A116))</f>
      </c>
      <c r="F116" s="29">
        <f>IF(OR($A116="",$B116="",$B116=0),"",$E116/$B116)</f>
      </c>
      <c r="G116" s="31">
        <f>IF(OR($A116="",$C116="",$C116=0),"",$E116/$C116)</f>
      </c>
      <c r="H116" s="29">
        <f>IF($A116="","",Blocks!$F113)</f>
      </c>
      <c r="I116" s="32">
        <f>IF(OR($A116="",$H116="",$H116=0),"",$E116/$H116)</f>
      </c>
    </row>
    <row r="117" spans="1:9" x14ac:dyDescent="0.25">
      <c r="A117" s="27">
        <f>IF(Blocks!$A114="","",Blocks!$A114)</f>
      </c>
      <c r="B117" s="28">
        <f>IF($A117="","",Blocks!$D114)</f>
      </c>
      <c r="C117" s="29">
        <f>IF($A117="","",Blocks!$E114)</f>
      </c>
      <c r="D117" s="30">
        <f>IF($A117="","",SUMIFS('Harvest Log'!$D:$D,'Harvest Log'!$B:$B,$A117))</f>
      </c>
      <c r="E117" s="29">
        <f>IF($A117="","",SUMIFS('Harvest Log'!$G:$G,'Harvest Log'!$B:$B,$A117))</f>
      </c>
      <c r="F117" s="29">
        <f>IF(OR($A117="",$B117="",$B117=0),"",$E117/$B117)</f>
      </c>
      <c r="G117" s="31">
        <f>IF(OR($A117="",$C117="",$C117=0),"",$E117/$C117)</f>
      </c>
      <c r="H117" s="29">
        <f>IF($A117="","",Blocks!$F114)</f>
      </c>
      <c r="I117" s="32">
        <f>IF(OR($A117="",$H117="",$H117=0),"",$E117/$H117)</f>
      </c>
    </row>
    <row r="118" spans="1:9" x14ac:dyDescent="0.25">
      <c r="A118" s="27">
        <f>IF(Blocks!$A115="","",Blocks!$A115)</f>
      </c>
      <c r="B118" s="28">
        <f>IF($A118="","",Blocks!$D115)</f>
      </c>
      <c r="C118" s="29">
        <f>IF($A118="","",Blocks!$E115)</f>
      </c>
      <c r="D118" s="30">
        <f>IF($A118="","",SUMIFS('Harvest Log'!$D:$D,'Harvest Log'!$B:$B,$A118))</f>
      </c>
      <c r="E118" s="29">
        <f>IF($A118="","",SUMIFS('Harvest Log'!$G:$G,'Harvest Log'!$B:$B,$A118))</f>
      </c>
      <c r="F118" s="29">
        <f>IF(OR($A118="",$B118="",$B118=0),"",$E118/$B118)</f>
      </c>
      <c r="G118" s="31">
        <f>IF(OR($A118="",$C118="",$C118=0),"",$E118/$C118)</f>
      </c>
      <c r="H118" s="29">
        <f>IF($A118="","",Blocks!$F115)</f>
      </c>
      <c r="I118" s="32">
        <f>IF(OR($A118="",$H118="",$H118=0),"",$E118/$H118)</f>
      </c>
    </row>
    <row r="119" spans="1:9" x14ac:dyDescent="0.25">
      <c r="A119" s="27">
        <f>IF(Blocks!$A116="","",Blocks!$A116)</f>
      </c>
      <c r="B119" s="28">
        <f>IF($A119="","",Blocks!$D116)</f>
      </c>
      <c r="C119" s="29">
        <f>IF($A119="","",Blocks!$E116)</f>
      </c>
      <c r="D119" s="30">
        <f>IF($A119="","",SUMIFS('Harvest Log'!$D:$D,'Harvest Log'!$B:$B,$A119))</f>
      </c>
      <c r="E119" s="29">
        <f>IF($A119="","",SUMIFS('Harvest Log'!$G:$G,'Harvest Log'!$B:$B,$A119))</f>
      </c>
      <c r="F119" s="29">
        <f>IF(OR($A119="",$B119="",$B119=0),"",$E119/$B119)</f>
      </c>
      <c r="G119" s="31">
        <f>IF(OR($A119="",$C119="",$C119=0),"",$E119/$C119)</f>
      </c>
      <c r="H119" s="29">
        <f>IF($A119="","",Blocks!$F116)</f>
      </c>
      <c r="I119" s="32">
        <f>IF(OR($A119="",$H119="",$H119=0),"",$E119/$H119)</f>
      </c>
    </row>
    <row r="120" spans="1:9" x14ac:dyDescent="0.25">
      <c r="A120" s="27">
        <f>IF(Blocks!$A117="","",Blocks!$A117)</f>
      </c>
      <c r="B120" s="28">
        <f>IF($A120="","",Blocks!$D117)</f>
      </c>
      <c r="C120" s="29">
        <f>IF($A120="","",Blocks!$E117)</f>
      </c>
      <c r="D120" s="30">
        <f>IF($A120="","",SUMIFS('Harvest Log'!$D:$D,'Harvest Log'!$B:$B,$A120))</f>
      </c>
      <c r="E120" s="29">
        <f>IF($A120="","",SUMIFS('Harvest Log'!$G:$G,'Harvest Log'!$B:$B,$A120))</f>
      </c>
      <c r="F120" s="29">
        <f>IF(OR($A120="",$B120="",$B120=0),"",$E120/$B120)</f>
      </c>
      <c r="G120" s="31">
        <f>IF(OR($A120="",$C120="",$C120=0),"",$E120/$C120)</f>
      </c>
      <c r="H120" s="29">
        <f>IF($A120="","",Blocks!$F117)</f>
      </c>
      <c r="I120" s="32">
        <f>IF(OR($A120="",$H120="",$H120=0),"",$E120/$H120)</f>
      </c>
    </row>
    <row r="121" spans="1:9" x14ac:dyDescent="0.25">
      <c r="A121" s="27">
        <f>IF(Blocks!$A118="","",Blocks!$A118)</f>
      </c>
      <c r="B121" s="28">
        <f>IF($A121="","",Blocks!$D118)</f>
      </c>
      <c r="C121" s="29">
        <f>IF($A121="","",Blocks!$E118)</f>
      </c>
      <c r="D121" s="30">
        <f>IF($A121="","",SUMIFS('Harvest Log'!$D:$D,'Harvest Log'!$B:$B,$A121))</f>
      </c>
      <c r="E121" s="29">
        <f>IF($A121="","",SUMIFS('Harvest Log'!$G:$G,'Harvest Log'!$B:$B,$A121))</f>
      </c>
      <c r="F121" s="29">
        <f>IF(OR($A121="",$B121="",$B121=0),"",$E121/$B121)</f>
      </c>
      <c r="G121" s="31">
        <f>IF(OR($A121="",$C121="",$C121=0),"",$E121/$C121)</f>
      </c>
      <c r="H121" s="29">
        <f>IF($A121="","",Blocks!$F118)</f>
      </c>
      <c r="I121" s="32">
        <f>IF(OR($A121="",$H121="",$H121=0),"",$E121/$H121)</f>
      </c>
    </row>
    <row r="122" spans="1:9" x14ac:dyDescent="0.25">
      <c r="A122" s="27">
        <f>IF(Blocks!$A119="","",Blocks!$A119)</f>
      </c>
      <c r="B122" s="28">
        <f>IF($A122="","",Blocks!$D119)</f>
      </c>
      <c r="C122" s="29">
        <f>IF($A122="","",Blocks!$E119)</f>
      </c>
      <c r="D122" s="30">
        <f>IF($A122="","",SUMIFS('Harvest Log'!$D:$D,'Harvest Log'!$B:$B,$A122))</f>
      </c>
      <c r="E122" s="29">
        <f>IF($A122="","",SUMIFS('Harvest Log'!$G:$G,'Harvest Log'!$B:$B,$A122))</f>
      </c>
      <c r="F122" s="29">
        <f>IF(OR($A122="",$B122="",$B122=0),"",$E122/$B122)</f>
      </c>
      <c r="G122" s="31">
        <f>IF(OR($A122="",$C122="",$C122=0),"",$E122/$C122)</f>
      </c>
      <c r="H122" s="29">
        <f>IF($A122="","",Blocks!$F119)</f>
      </c>
      <c r="I122" s="32">
        <f>IF(OR($A122="",$H122="",$H122=0),"",$E122/$H122)</f>
      </c>
    </row>
    <row r="123" spans="1:9" x14ac:dyDescent="0.25">
      <c r="A123" s="27">
        <f>IF(Blocks!$A120="","",Blocks!$A120)</f>
      </c>
      <c r="B123" s="28">
        <f>IF($A123="","",Blocks!$D120)</f>
      </c>
      <c r="C123" s="29">
        <f>IF($A123="","",Blocks!$E120)</f>
      </c>
      <c r="D123" s="30">
        <f>IF($A123="","",SUMIFS('Harvest Log'!$D:$D,'Harvest Log'!$B:$B,$A123))</f>
      </c>
      <c r="E123" s="29">
        <f>IF($A123="","",SUMIFS('Harvest Log'!$G:$G,'Harvest Log'!$B:$B,$A123))</f>
      </c>
      <c r="F123" s="29">
        <f>IF(OR($A123="",$B123="",$B123=0),"",$E123/$B123)</f>
      </c>
      <c r="G123" s="31">
        <f>IF(OR($A123="",$C123="",$C123=0),"",$E123/$C123)</f>
      </c>
      <c r="H123" s="29">
        <f>IF($A123="","",Blocks!$F120)</f>
      </c>
      <c r="I123" s="32">
        <f>IF(OR($A123="",$H123="",$H123=0),"",$E123/$H123)</f>
      </c>
    </row>
    <row r="124" spans="1:9" x14ac:dyDescent="0.25">
      <c r="A124" s="27">
        <f>IF(Blocks!$A121="","",Blocks!$A121)</f>
      </c>
      <c r="B124" s="28">
        <f>IF($A124="","",Blocks!$D121)</f>
      </c>
      <c r="C124" s="29">
        <f>IF($A124="","",Blocks!$E121)</f>
      </c>
      <c r="D124" s="30">
        <f>IF($A124="","",SUMIFS('Harvest Log'!$D:$D,'Harvest Log'!$B:$B,$A124))</f>
      </c>
      <c r="E124" s="29">
        <f>IF($A124="","",SUMIFS('Harvest Log'!$G:$G,'Harvest Log'!$B:$B,$A124))</f>
      </c>
      <c r="F124" s="29">
        <f>IF(OR($A124="",$B124="",$B124=0),"",$E124/$B124)</f>
      </c>
      <c r="G124" s="31">
        <f>IF(OR($A124="",$C124="",$C124=0),"",$E124/$C124)</f>
      </c>
      <c r="H124" s="29">
        <f>IF($A124="","",Blocks!$F121)</f>
      </c>
      <c r="I124" s="32">
        <f>IF(OR($A124="",$H124="",$H124=0),"",$E124/$H124)</f>
      </c>
    </row>
    <row r="126" ht="22" customHeight="1" spans="1:9" x14ac:dyDescent="0.25">
      <c r="A126" s="4" t="s">
        <v>23</v>
      </c>
      <c r="B126" s="33" t="s">
        <v>27</v>
      </c>
      <c r="C126" s="34" t="s">
        <v>41</v>
      </c>
      <c r="D126" s="35" t="s">
        <v>42</v>
      </c>
      <c r="E126" s="34" t="s">
        <v>42</v>
      </c>
      <c r="F126" s="34" t="s">
        <v>42</v>
      </c>
      <c r="G126" s="36" t="s">
        <v>42</v>
      </c>
      <c r="H126" s="34" t="s">
        <v>42</v>
      </c>
      <c r="I126" s="37" t="s">
        <v>42</v>
      </c>
    </row>
    <row r="127" spans="1:3" x14ac:dyDescent="0.25">
      <c r="A127">
        <f>IF(Blocks!$C2="","",Blocks!$C2)</f>
      </c>
      <c r="B127" s="18">
        <f>IF($A127="","",SUMIF('Harvest Log'!$C:$C,$A127,'Harvest Log'!$G:$G))</f>
      </c>
      <c r="C127" s="20">
        <f>IF(OR($A127="",SUM('Harvest Log'!$G:$G)=0),"",$B127/SUM('Harvest Log'!$G:$G))</f>
      </c>
    </row>
    <row r="128" spans="1:3" x14ac:dyDescent="0.25">
      <c r="A128">
        <f>IF(Blocks!$C3="","",Blocks!$C3)</f>
      </c>
      <c r="B128" s="18">
        <f>IF($A128="","",SUMIF('Harvest Log'!$C:$C,$A128,'Harvest Log'!$G:$G))</f>
      </c>
      <c r="C128" s="20">
        <f>IF(OR($A128="",SUM('Harvest Log'!$G:$G)=0),"",$B128/SUM('Harvest Log'!$G:$G))</f>
      </c>
    </row>
    <row r="129" spans="1:3" x14ac:dyDescent="0.25">
      <c r="A129">
        <f>IF(Blocks!$C4="","",Blocks!$C4)</f>
      </c>
      <c r="B129" s="18">
        <f>IF($A129="","",SUMIF('Harvest Log'!$C:$C,$A129,'Harvest Log'!$G:$G))</f>
      </c>
      <c r="C129" s="20">
        <f>IF(OR($A129="",SUM('Harvest Log'!$G:$G)=0),"",$B129/SUM('Harvest Log'!$G:$G))</f>
      </c>
    </row>
    <row r="130" spans="1:3" x14ac:dyDescent="0.25">
      <c r="A130">
        <f>IF(Blocks!$C5="","",Blocks!$C5)</f>
      </c>
      <c r="B130" s="18">
        <f>IF($A130="","",SUMIF('Harvest Log'!$C:$C,$A130,'Harvest Log'!$G:$G))</f>
      </c>
      <c r="C130" s="20">
        <f>IF(OR($A130="",SUM('Harvest Log'!$G:$G)=0),"",$B130/SUM('Harvest Log'!$G:$G))</f>
      </c>
    </row>
    <row r="131" spans="1:3" x14ac:dyDescent="0.25">
      <c r="A131">
        <f>IF(Blocks!$C6="","",Blocks!$C6)</f>
      </c>
      <c r="B131" s="18">
        <f>IF($A131="","",SUMIF('Harvest Log'!$C:$C,$A131,'Harvest Log'!$G:$G))</f>
      </c>
      <c r="C131" s="20">
        <f>IF(OR($A131="",SUM('Harvest Log'!$G:$G)=0),"",$B131/SUM('Harvest Log'!$G:$G))</f>
      </c>
    </row>
    <row r="132" spans="1:3" x14ac:dyDescent="0.25">
      <c r="A132">
        <f>IF(Blocks!$C7="","",Blocks!$C7)</f>
      </c>
      <c r="B132" s="18">
        <f>IF($A132="","",SUMIF('Harvest Log'!$C:$C,$A132,'Harvest Log'!$G:$G))</f>
      </c>
      <c r="C132" s="20">
        <f>IF(OR($A132="",SUM('Harvest Log'!$G:$G)=0),"",$B132/SUM('Harvest Log'!$G:$G))</f>
      </c>
    </row>
    <row r="133" spans="1:3" x14ac:dyDescent="0.25">
      <c r="A133">
        <f>IF(Blocks!$C8="","",Blocks!$C8)</f>
      </c>
      <c r="B133" s="18">
        <f>IF($A133="","",SUMIF('Harvest Log'!$C:$C,$A133,'Harvest Log'!$G:$G))</f>
      </c>
      <c r="C133" s="20">
        <f>IF(OR($A133="",SUM('Harvest Log'!$G:$G)=0),"",$B133/SUM('Harvest Log'!$G:$G))</f>
      </c>
    </row>
    <row r="134" spans="1:3" x14ac:dyDescent="0.25">
      <c r="A134">
        <f>IF(Blocks!$C9="","",Blocks!$C9)</f>
      </c>
      <c r="B134" s="18">
        <f>IF($A134="","",SUMIF('Harvest Log'!$C:$C,$A134,'Harvest Log'!$G:$G))</f>
      </c>
      <c r="C134" s="20">
        <f>IF(OR($A134="",SUM('Harvest Log'!$G:$G)=0),"",$B134/SUM('Harvest Log'!$G:$G))</f>
      </c>
    </row>
    <row r="135" spans="1:3" x14ac:dyDescent="0.25">
      <c r="A135">
        <f>IF(Blocks!$C10="","",Blocks!$C10)</f>
      </c>
      <c r="B135" s="18">
        <f>IF($A135="","",SUMIF('Harvest Log'!$C:$C,$A135,'Harvest Log'!$G:$G))</f>
      </c>
      <c r="C135" s="20">
        <f>IF(OR($A135="",SUM('Harvest Log'!$G:$G)=0),"",$B135/SUM('Harvest Log'!$G:$G))</f>
      </c>
    </row>
    <row r="136" spans="1:3" x14ac:dyDescent="0.25">
      <c r="A136">
        <f>IF(Blocks!$C11="","",Blocks!$C11)</f>
      </c>
      <c r="B136" s="18">
        <f>IF($A136="","",SUMIF('Harvest Log'!$C:$C,$A136,'Harvest Log'!$G:$G))</f>
      </c>
      <c r="C136" s="20">
        <f>IF(OR($A136="",SUM('Harvest Log'!$G:$G)=0),"",$B136/SUM('Harvest Log'!$G:$G))</f>
      </c>
    </row>
    <row r="137" spans="1:3" x14ac:dyDescent="0.25">
      <c r="A137">
        <f>IF(Blocks!$C12="","",Blocks!$C12)</f>
      </c>
      <c r="B137" s="18">
        <f>IF($A137="","",SUMIF('Harvest Log'!$C:$C,$A137,'Harvest Log'!$G:$G))</f>
      </c>
      <c r="C137" s="20">
        <f>IF(OR($A137="",SUM('Harvest Log'!$G:$G)=0),"",$B137/SUM('Harvest Log'!$G:$G))</f>
      </c>
    </row>
    <row r="138" spans="1:3" x14ac:dyDescent="0.25">
      <c r="A138">
        <f>IF(Blocks!$C13="","",Blocks!$C13)</f>
      </c>
      <c r="B138" s="18">
        <f>IF($A138="","",SUMIF('Harvest Log'!$C:$C,$A138,'Harvest Log'!$G:$G))</f>
      </c>
      <c r="C138" s="20">
        <f>IF(OR($A138="",SUM('Harvest Log'!$G:$G)=0),"",$B138/SUM('Harvest Log'!$G:$G))</f>
      </c>
    </row>
    <row r="139" spans="1:3" x14ac:dyDescent="0.25">
      <c r="A139">
        <f>IF(Blocks!$C14="","",Blocks!$C14)</f>
      </c>
      <c r="B139" s="18">
        <f>IF($A139="","",SUMIF('Harvest Log'!$C:$C,$A139,'Harvest Log'!$G:$G))</f>
      </c>
      <c r="C139" s="20">
        <f>IF(OR($A139="",SUM('Harvest Log'!$G:$G)=0),"",$B139/SUM('Harvest Log'!$G:$G))</f>
      </c>
    </row>
    <row r="140" spans="1:3" x14ac:dyDescent="0.25">
      <c r="A140">
        <f>IF(Blocks!$C15="","",Blocks!$C15)</f>
      </c>
      <c r="B140" s="18">
        <f>IF($A140="","",SUMIF('Harvest Log'!$C:$C,$A140,'Harvest Log'!$G:$G))</f>
      </c>
      <c r="C140" s="20">
        <f>IF(OR($A140="",SUM('Harvest Log'!$G:$G)=0),"",$B140/SUM('Harvest Log'!$G:$G))</f>
      </c>
    </row>
    <row r="141" spans="1:3" x14ac:dyDescent="0.25">
      <c r="A141">
        <f>IF(Blocks!$C16="","",Blocks!$C16)</f>
      </c>
      <c r="B141" s="18">
        <f>IF($A141="","",SUMIF('Harvest Log'!$C:$C,$A141,'Harvest Log'!$G:$G))</f>
      </c>
      <c r="C141" s="20">
        <f>IF(OR($A141="",SUM('Harvest Log'!$G:$G)=0),"",$B141/SUM('Harvest Log'!$G:$G))</f>
      </c>
    </row>
    <row r="142" spans="1:3" x14ac:dyDescent="0.25">
      <c r="A142">
        <f>IF(Blocks!$C17="","",Blocks!$C17)</f>
      </c>
      <c r="B142" s="18">
        <f>IF($A142="","",SUMIF('Harvest Log'!$C:$C,$A142,'Harvest Log'!$G:$G))</f>
      </c>
      <c r="C142" s="20">
        <f>IF(OR($A142="",SUM('Harvest Log'!$G:$G)=0),"",$B142/SUM('Harvest Log'!$G:$G))</f>
      </c>
    </row>
    <row r="143" spans="1:3" x14ac:dyDescent="0.25">
      <c r="A143">
        <f>IF(Blocks!$C18="","",Blocks!$C18)</f>
      </c>
      <c r="B143" s="18">
        <f>IF($A143="","",SUMIF('Harvest Log'!$C:$C,$A143,'Harvest Log'!$G:$G))</f>
      </c>
      <c r="C143" s="20">
        <f>IF(OR($A143="",SUM('Harvest Log'!$G:$G)=0),"",$B143/SUM('Harvest Log'!$G:$G))</f>
      </c>
    </row>
    <row r="144" spans="1:3" x14ac:dyDescent="0.25">
      <c r="A144">
        <f>IF(Blocks!$C19="","",Blocks!$C19)</f>
      </c>
      <c r="B144" s="18">
        <f>IF($A144="","",SUMIF('Harvest Log'!$C:$C,$A144,'Harvest Log'!$G:$G))</f>
      </c>
      <c r="C144" s="20">
        <f>IF(OR($A144="",SUM('Harvest Log'!$G:$G)=0),"",$B144/SUM('Harvest Log'!$G:$G))</f>
      </c>
    </row>
    <row r="145" spans="1:3" x14ac:dyDescent="0.25">
      <c r="A145">
        <f>IF(Blocks!$C20="","",Blocks!$C20)</f>
      </c>
      <c r="B145" s="18">
        <f>IF($A145="","",SUMIF('Harvest Log'!$C:$C,$A145,'Harvest Log'!$G:$G))</f>
      </c>
      <c r="C145" s="20">
        <f>IF(OR($A145="",SUM('Harvest Log'!$G:$G)=0),"",$B145/SUM('Harvest Log'!$G:$G))</f>
      </c>
    </row>
    <row r="146" spans="1:3" x14ac:dyDescent="0.25">
      <c r="A146">
        <f>IF(Blocks!$C21="","",Blocks!$C21)</f>
      </c>
      <c r="B146" s="18">
        <f>IF($A146="","",SUMIF('Harvest Log'!$C:$C,$A146,'Harvest Log'!$G:$G))</f>
      </c>
      <c r="C146" s="20">
        <f>IF(OR($A146="",SUM('Harvest Log'!$G:$G)=0),"",$B146/SUM('Harvest Log'!$G:$G))</f>
      </c>
    </row>
    <row r="148" ht="32" customHeight="1" spans="1:1" x14ac:dyDescent="0.25">
      <c r="A148" s="38" t="s">
        <v>43</v>
      </c>
    </row>
  </sheetData>
  <conditionalFormatting sqref="$I$5:$I$124">
    <cfRule type="expression" dxfId="2" priority="3">
      <formula>AND($I5&lt;&gt;"",$I5&lt;0.8)</formula>
    </cfRule>
  </conditionalFormatting>
  <conditionalFormatting sqref="$I$5:$I$124">
    <cfRule type="expression" dxfId="3" priority="4">
      <formula>AND($I5&lt;&gt;"",$I5&gt;=1)</formula>
    </cfRule>
  </conditionalFormatting>
  <pageMargins left="0.4" right="0.4" top="0.6" bottom="0.6" header="0.3" footer="0.3"/>
  <pageSetup orientation="portrait" fitToWidth="1" fitToHeight="0"/>
  <headerFooter>
    <oddFooter>&amp;L Orchard Harvest Tracking Spreadsheet by Kropigo &amp;R kropigo.com</oddFooter>
    <evenFooter>&amp;L Orchard Harvest Tracking Spreadsheet by Kropigo &amp;R kropigo.com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7C9AE"/>
    <pageSetUpPr fitToPage="1"/>
  </sheetPr>
  <dimension ref="A1:H602"/>
  <sheetViews>
    <sheetView workbookViewId="0" zoomScale="100">
      <pane xSplit="2" ySplit="1" topLeftCell="C2" activePane="bottomRight" state="frozen"/>
      <selection pane="bottomRight" activeCell="A2" sqref="A2"/>
    </sheetView>
  </sheetViews>
  <sheetFormatPr defaultRowHeight="18" outlineLevelRow="0" outlineLevelCol="0" x14ac:dyDescent="55" customHeight="1"/>
  <cols>
    <col min="1" max="1" width="12" style="7" customWidth="1"/>
    <col min="2" max="2" width="20" customWidth="1"/>
    <col min="3" max="3" width="18" customWidth="1"/>
    <col min="4" max="4" width="12" style="8" customWidth="1"/>
    <col min="5" max="5" width="16" customWidth="1"/>
    <col min="6" max="7" width="12" style="17" customWidth="1"/>
    <col min="8" max="8" width="34" customWidth="1"/>
  </cols>
  <sheetData>
    <row r="1" ht="32" customHeight="1" spans="1:8" s="10" customFormat="1" x14ac:dyDescent="0.25">
      <c r="A1" s="11" t="s">
        <v>21</v>
      </c>
      <c r="B1" s="12" t="s">
        <v>44</v>
      </c>
      <c r="C1" s="12" t="s">
        <v>22</v>
      </c>
      <c r="D1" s="13" t="s">
        <v>45</v>
      </c>
      <c r="E1" s="12" t="s">
        <v>46</v>
      </c>
      <c r="F1" s="39" t="s">
        <v>47</v>
      </c>
      <c r="G1" s="39" t="s">
        <v>48</v>
      </c>
      <c r="H1" s="12" t="s">
        <v>31</v>
      </c>
    </row>
    <row r="2" spans="2:7" x14ac:dyDescent="0.25">
      <c r="G2" s="40">
        <f>IF(OR($D2="",$F2=""),"",ROUND($D2*$F2,2))</f>
      </c>
    </row>
    <row r="3" spans="2:7" x14ac:dyDescent="0.25">
      <c r="G3" s="40">
        <f>IF(OR($D3="",$F3=""),"",ROUND($D3*$F3,2))</f>
      </c>
    </row>
    <row r="4" spans="2:7" x14ac:dyDescent="0.25">
      <c r="G4" s="40">
        <f>IF(OR($D4="",$F4=""),"",ROUND($D4*$F4,2))</f>
      </c>
    </row>
    <row r="5" spans="2:7" x14ac:dyDescent="0.25">
      <c r="G5" s="40">
        <f>IF(OR($D5="",$F5=""),"",ROUND($D5*$F5,2))</f>
      </c>
    </row>
    <row r="6" spans="2:7" x14ac:dyDescent="0.25">
      <c r="G6" s="40">
        <f>IF(OR($D6="",$F6=""),"",ROUND($D6*$F6,2))</f>
      </c>
    </row>
    <row r="7" spans="2:7" x14ac:dyDescent="0.25">
      <c r="G7" s="40">
        <f>IF(OR($D7="",$F7=""),"",ROUND($D7*$F7,2))</f>
      </c>
    </row>
    <row r="8" spans="2:7" x14ac:dyDescent="0.25">
      <c r="G8" s="40">
        <f>IF(OR($D8="",$F8=""),"",ROUND($D8*$F8,2))</f>
      </c>
    </row>
    <row r="9" spans="2:7" x14ac:dyDescent="0.25">
      <c r="G9" s="40">
        <f>IF(OR($D9="",$F9=""),"",ROUND($D9*$F9,2))</f>
      </c>
    </row>
    <row r="10" spans="2:7" x14ac:dyDescent="0.25">
      <c r="G10" s="40">
        <f>IF(OR($D10="",$F10=""),"",ROUND($D10*$F10,2))</f>
      </c>
    </row>
    <row r="11" spans="2:7" x14ac:dyDescent="0.25">
      <c r="G11" s="40">
        <f>IF(OR($D11="",$F11=""),"",ROUND($D11*$F11,2))</f>
      </c>
    </row>
    <row r="12" spans="2:7" x14ac:dyDescent="0.25">
      <c r="G12" s="40">
        <f>IF(OR($D12="",$F12=""),"",ROUND($D12*$F12,2))</f>
      </c>
    </row>
    <row r="13" spans="2:7" x14ac:dyDescent="0.25">
      <c r="G13" s="40">
        <f>IF(OR($D13="",$F13=""),"",ROUND($D13*$F13,2))</f>
      </c>
    </row>
    <row r="14" spans="2:7" x14ac:dyDescent="0.25">
      <c r="G14" s="40">
        <f>IF(OR($D14="",$F14=""),"",ROUND($D14*$F14,2))</f>
      </c>
    </row>
    <row r="15" spans="2:7" x14ac:dyDescent="0.25">
      <c r="G15" s="40">
        <f>IF(OR($D15="",$F15=""),"",ROUND($D15*$F15,2))</f>
      </c>
    </row>
    <row r="16" spans="2:7" x14ac:dyDescent="0.25">
      <c r="G16" s="40">
        <f>IF(OR($D16="",$F16=""),"",ROUND($D16*$F16,2))</f>
      </c>
    </row>
    <row r="17" spans="2:7" x14ac:dyDescent="0.25">
      <c r="G17" s="40">
        <f>IF(OR($D17="",$F17=""),"",ROUND($D17*$F17,2))</f>
      </c>
    </row>
    <row r="18" spans="2:7" x14ac:dyDescent="0.25">
      <c r="G18" s="40">
        <f>IF(OR($D18="",$F18=""),"",ROUND($D18*$F18,2))</f>
      </c>
    </row>
    <row r="19" spans="2:7" x14ac:dyDescent="0.25">
      <c r="G19" s="40">
        <f>IF(OR($D19="",$F19=""),"",ROUND($D19*$F19,2))</f>
      </c>
    </row>
    <row r="20" spans="2:7" x14ac:dyDescent="0.25">
      <c r="G20" s="40">
        <f>IF(OR($D20="",$F20=""),"",ROUND($D20*$F20,2))</f>
      </c>
    </row>
    <row r="21" spans="2:7" x14ac:dyDescent="0.25">
      <c r="G21" s="40">
        <f>IF(OR($D21="",$F21=""),"",ROUND($D21*$F21,2))</f>
      </c>
    </row>
    <row r="22" spans="2:7" x14ac:dyDescent="0.25">
      <c r="G22" s="40">
        <f>IF(OR($D22="",$F22=""),"",ROUND($D22*$F22,2))</f>
      </c>
    </row>
    <row r="23" spans="2:7" x14ac:dyDescent="0.25">
      <c r="G23" s="40">
        <f>IF(OR($D23="",$F23=""),"",ROUND($D23*$F23,2))</f>
      </c>
    </row>
    <row r="24" spans="2:7" x14ac:dyDescent="0.25">
      <c r="G24" s="40">
        <f>IF(OR($D24="",$F24=""),"",ROUND($D24*$F24,2))</f>
      </c>
    </row>
    <row r="25" spans="2:7" x14ac:dyDescent="0.25">
      <c r="G25" s="40">
        <f>IF(OR($D25="",$F25=""),"",ROUND($D25*$F25,2))</f>
      </c>
    </row>
    <row r="26" spans="2:7" x14ac:dyDescent="0.25">
      <c r="G26" s="40">
        <f>IF(OR($D26="",$F26=""),"",ROUND($D26*$F26,2))</f>
      </c>
    </row>
    <row r="27" spans="2:7" x14ac:dyDescent="0.25">
      <c r="G27" s="40">
        <f>IF(OR($D27="",$F27=""),"",ROUND($D27*$F27,2))</f>
      </c>
    </row>
    <row r="28" spans="2:7" x14ac:dyDescent="0.25">
      <c r="G28" s="40">
        <f>IF(OR($D28="",$F28=""),"",ROUND($D28*$F28,2))</f>
      </c>
    </row>
    <row r="29" spans="2:7" x14ac:dyDescent="0.25">
      <c r="G29" s="40">
        <f>IF(OR($D29="",$F29=""),"",ROUND($D29*$F29,2))</f>
      </c>
    </row>
    <row r="30" spans="2:7" x14ac:dyDescent="0.25">
      <c r="G30" s="40">
        <f>IF(OR($D30="",$F30=""),"",ROUND($D30*$F30,2))</f>
      </c>
    </row>
    <row r="31" spans="2:7" x14ac:dyDescent="0.25">
      <c r="G31" s="40">
        <f>IF(OR($D31="",$F31=""),"",ROUND($D31*$F31,2))</f>
      </c>
    </row>
    <row r="32" spans="2:7" x14ac:dyDescent="0.25">
      <c r="G32" s="40">
        <f>IF(OR($D32="",$F32=""),"",ROUND($D32*$F32,2))</f>
      </c>
    </row>
    <row r="33" spans="2:7" x14ac:dyDescent="0.25">
      <c r="G33" s="40">
        <f>IF(OR($D33="",$F33=""),"",ROUND($D33*$F33,2))</f>
      </c>
    </row>
    <row r="34" spans="2:7" x14ac:dyDescent="0.25">
      <c r="G34" s="40">
        <f>IF(OR($D34="",$F34=""),"",ROUND($D34*$F34,2))</f>
      </c>
    </row>
    <row r="35" spans="2:7" x14ac:dyDescent="0.25">
      <c r="G35" s="40">
        <f>IF(OR($D35="",$F35=""),"",ROUND($D35*$F35,2))</f>
      </c>
    </row>
    <row r="36" spans="2:7" x14ac:dyDescent="0.25">
      <c r="G36" s="40">
        <f>IF(OR($D36="",$F36=""),"",ROUND($D36*$F36,2))</f>
      </c>
    </row>
    <row r="37" spans="2:7" x14ac:dyDescent="0.25">
      <c r="G37" s="40">
        <f>IF(OR($D37="",$F37=""),"",ROUND($D37*$F37,2))</f>
      </c>
    </row>
    <row r="38" spans="2:7" x14ac:dyDescent="0.25">
      <c r="G38" s="40">
        <f>IF(OR($D38="",$F38=""),"",ROUND($D38*$F38,2))</f>
      </c>
    </row>
    <row r="39" spans="2:7" x14ac:dyDescent="0.25">
      <c r="G39" s="40">
        <f>IF(OR($D39="",$F39=""),"",ROUND($D39*$F39,2))</f>
      </c>
    </row>
    <row r="40" spans="2:7" x14ac:dyDescent="0.25">
      <c r="G40" s="40">
        <f>IF(OR($D40="",$F40=""),"",ROUND($D40*$F40,2))</f>
      </c>
    </row>
    <row r="41" spans="2:7" x14ac:dyDescent="0.25">
      <c r="G41" s="40">
        <f>IF(OR($D41="",$F41=""),"",ROUND($D41*$F41,2))</f>
      </c>
    </row>
    <row r="42" spans="2:7" x14ac:dyDescent="0.25">
      <c r="G42" s="40">
        <f>IF(OR($D42="",$F42=""),"",ROUND($D42*$F42,2))</f>
      </c>
    </row>
    <row r="43" spans="2:7" x14ac:dyDescent="0.25">
      <c r="G43" s="40">
        <f>IF(OR($D43="",$F43=""),"",ROUND($D43*$F43,2))</f>
      </c>
    </row>
    <row r="44" spans="2:7" x14ac:dyDescent="0.25">
      <c r="G44" s="40">
        <f>IF(OR($D44="",$F44=""),"",ROUND($D44*$F44,2))</f>
      </c>
    </row>
    <row r="45" spans="2:7" x14ac:dyDescent="0.25">
      <c r="G45" s="40">
        <f>IF(OR($D45="",$F45=""),"",ROUND($D45*$F45,2))</f>
      </c>
    </row>
    <row r="46" spans="2:7" x14ac:dyDescent="0.25">
      <c r="G46" s="40">
        <f>IF(OR($D46="",$F46=""),"",ROUND($D46*$F46,2))</f>
      </c>
    </row>
    <row r="47" spans="2:7" x14ac:dyDescent="0.25">
      <c r="G47" s="40">
        <f>IF(OR($D47="",$F47=""),"",ROUND($D47*$F47,2))</f>
      </c>
    </row>
    <row r="48" spans="2:7" x14ac:dyDescent="0.25">
      <c r="G48" s="40">
        <f>IF(OR($D48="",$F48=""),"",ROUND($D48*$F48,2))</f>
      </c>
    </row>
    <row r="49" spans="2:7" x14ac:dyDescent="0.25">
      <c r="G49" s="40">
        <f>IF(OR($D49="",$F49=""),"",ROUND($D49*$F49,2))</f>
      </c>
    </row>
    <row r="50" spans="2:7" x14ac:dyDescent="0.25">
      <c r="G50" s="40">
        <f>IF(OR($D50="",$F50=""),"",ROUND($D50*$F50,2))</f>
      </c>
    </row>
    <row r="51" spans="2:7" x14ac:dyDescent="0.25">
      <c r="G51" s="40">
        <f>IF(OR($D51="",$F51=""),"",ROUND($D51*$F51,2))</f>
      </c>
    </row>
    <row r="52" spans="2:7" x14ac:dyDescent="0.25">
      <c r="G52" s="40">
        <f>IF(OR($D52="",$F52=""),"",ROUND($D52*$F52,2))</f>
      </c>
    </row>
    <row r="53" spans="2:7" x14ac:dyDescent="0.25">
      <c r="G53" s="40">
        <f>IF(OR($D53="",$F53=""),"",ROUND($D53*$F53,2))</f>
      </c>
    </row>
    <row r="54" spans="2:7" x14ac:dyDescent="0.25">
      <c r="G54" s="40">
        <f>IF(OR($D54="",$F54=""),"",ROUND($D54*$F54,2))</f>
      </c>
    </row>
    <row r="55" spans="2:7" x14ac:dyDescent="0.25">
      <c r="G55" s="40">
        <f>IF(OR($D55="",$F55=""),"",ROUND($D55*$F55,2))</f>
      </c>
    </row>
    <row r="56" spans="2:7" x14ac:dyDescent="0.25">
      <c r="G56" s="40">
        <f>IF(OR($D56="",$F56=""),"",ROUND($D56*$F56,2))</f>
      </c>
    </row>
    <row r="57" spans="2:7" x14ac:dyDescent="0.25">
      <c r="G57" s="40">
        <f>IF(OR($D57="",$F57=""),"",ROUND($D57*$F57,2))</f>
      </c>
    </row>
    <row r="58" spans="2:7" x14ac:dyDescent="0.25">
      <c r="G58" s="40">
        <f>IF(OR($D58="",$F58=""),"",ROUND($D58*$F58,2))</f>
      </c>
    </row>
    <row r="59" spans="2:7" x14ac:dyDescent="0.25">
      <c r="G59" s="40">
        <f>IF(OR($D59="",$F59=""),"",ROUND($D59*$F59,2))</f>
      </c>
    </row>
    <row r="60" spans="2:7" x14ac:dyDescent="0.25">
      <c r="G60" s="40">
        <f>IF(OR($D60="",$F60=""),"",ROUND($D60*$F60,2))</f>
      </c>
    </row>
    <row r="61" spans="2:7" x14ac:dyDescent="0.25">
      <c r="G61" s="40">
        <f>IF(OR($D61="",$F61=""),"",ROUND($D61*$F61,2))</f>
      </c>
    </row>
    <row r="62" spans="2:7" x14ac:dyDescent="0.25">
      <c r="G62" s="40">
        <f>IF(OR($D62="",$F62=""),"",ROUND($D62*$F62,2))</f>
      </c>
    </row>
    <row r="63" spans="2:7" x14ac:dyDescent="0.25">
      <c r="G63" s="40">
        <f>IF(OR($D63="",$F63=""),"",ROUND($D63*$F63,2))</f>
      </c>
    </row>
    <row r="64" spans="2:7" x14ac:dyDescent="0.25">
      <c r="G64" s="40">
        <f>IF(OR($D64="",$F64=""),"",ROUND($D64*$F64,2))</f>
      </c>
    </row>
    <row r="65" spans="2:7" x14ac:dyDescent="0.25">
      <c r="G65" s="40">
        <f>IF(OR($D65="",$F65=""),"",ROUND($D65*$F65,2))</f>
      </c>
    </row>
    <row r="66" spans="2:7" x14ac:dyDescent="0.25">
      <c r="G66" s="40">
        <f>IF(OR($D66="",$F66=""),"",ROUND($D66*$F66,2))</f>
      </c>
    </row>
    <row r="67" spans="2:7" x14ac:dyDescent="0.25">
      <c r="G67" s="40">
        <f>IF(OR($D67="",$F67=""),"",ROUND($D67*$F67,2))</f>
      </c>
    </row>
    <row r="68" spans="2:7" x14ac:dyDescent="0.25">
      <c r="G68" s="40">
        <f>IF(OR($D68="",$F68=""),"",ROUND($D68*$F68,2))</f>
      </c>
    </row>
    <row r="69" spans="2:7" x14ac:dyDescent="0.25">
      <c r="G69" s="40">
        <f>IF(OR($D69="",$F69=""),"",ROUND($D69*$F69,2))</f>
      </c>
    </row>
    <row r="70" spans="2:7" x14ac:dyDescent="0.25">
      <c r="G70" s="40">
        <f>IF(OR($D70="",$F70=""),"",ROUND($D70*$F70,2))</f>
      </c>
    </row>
    <row r="71" spans="2:7" x14ac:dyDescent="0.25">
      <c r="G71" s="40">
        <f>IF(OR($D71="",$F71=""),"",ROUND($D71*$F71,2))</f>
      </c>
    </row>
    <row r="72" spans="2:7" x14ac:dyDescent="0.25">
      <c r="G72" s="40">
        <f>IF(OR($D72="",$F72=""),"",ROUND($D72*$F72,2))</f>
      </c>
    </row>
    <row r="73" spans="2:7" x14ac:dyDescent="0.25">
      <c r="G73" s="40">
        <f>IF(OR($D73="",$F73=""),"",ROUND($D73*$F73,2))</f>
      </c>
    </row>
    <row r="74" spans="2:7" x14ac:dyDescent="0.25">
      <c r="G74" s="40">
        <f>IF(OR($D74="",$F74=""),"",ROUND($D74*$F74,2))</f>
      </c>
    </row>
    <row r="75" spans="2:7" x14ac:dyDescent="0.25">
      <c r="G75" s="40">
        <f>IF(OR($D75="",$F75=""),"",ROUND($D75*$F75,2))</f>
      </c>
    </row>
    <row r="76" spans="2:7" x14ac:dyDescent="0.25">
      <c r="G76" s="40">
        <f>IF(OR($D76="",$F76=""),"",ROUND($D76*$F76,2))</f>
      </c>
    </row>
    <row r="77" spans="2:7" x14ac:dyDescent="0.25">
      <c r="G77" s="40">
        <f>IF(OR($D77="",$F77=""),"",ROUND($D77*$F77,2))</f>
      </c>
    </row>
    <row r="78" spans="2:7" x14ac:dyDescent="0.25">
      <c r="G78" s="40">
        <f>IF(OR($D78="",$F78=""),"",ROUND($D78*$F78,2))</f>
      </c>
    </row>
    <row r="79" spans="2:7" x14ac:dyDescent="0.25">
      <c r="G79" s="40">
        <f>IF(OR($D79="",$F79=""),"",ROUND($D79*$F79,2))</f>
      </c>
    </row>
    <row r="80" spans="2:7" x14ac:dyDescent="0.25">
      <c r="G80" s="40">
        <f>IF(OR($D80="",$F80=""),"",ROUND($D80*$F80,2))</f>
      </c>
    </row>
    <row r="81" spans="2:7" x14ac:dyDescent="0.25">
      <c r="G81" s="40">
        <f>IF(OR($D81="",$F81=""),"",ROUND($D81*$F81,2))</f>
      </c>
    </row>
    <row r="82" spans="2:7" x14ac:dyDescent="0.25">
      <c r="G82" s="40">
        <f>IF(OR($D82="",$F82=""),"",ROUND($D82*$F82,2))</f>
      </c>
    </row>
    <row r="83" spans="2:7" x14ac:dyDescent="0.25">
      <c r="G83" s="40">
        <f>IF(OR($D83="",$F83=""),"",ROUND($D83*$F83,2))</f>
      </c>
    </row>
    <row r="84" spans="2:7" x14ac:dyDescent="0.25">
      <c r="G84" s="40">
        <f>IF(OR($D84="",$F84=""),"",ROUND($D84*$F84,2))</f>
      </c>
    </row>
    <row r="85" spans="2:7" x14ac:dyDescent="0.25">
      <c r="G85" s="40">
        <f>IF(OR($D85="",$F85=""),"",ROUND($D85*$F85,2))</f>
      </c>
    </row>
    <row r="86" spans="2:7" x14ac:dyDescent="0.25">
      <c r="G86" s="40">
        <f>IF(OR($D86="",$F86=""),"",ROUND($D86*$F86,2))</f>
      </c>
    </row>
    <row r="87" spans="2:7" x14ac:dyDescent="0.25">
      <c r="G87" s="40">
        <f>IF(OR($D87="",$F87=""),"",ROUND($D87*$F87,2))</f>
      </c>
    </row>
    <row r="88" spans="2:7" x14ac:dyDescent="0.25">
      <c r="G88" s="40">
        <f>IF(OR($D88="",$F88=""),"",ROUND($D88*$F88,2))</f>
      </c>
    </row>
    <row r="89" spans="2:7" x14ac:dyDescent="0.25">
      <c r="G89" s="40">
        <f>IF(OR($D89="",$F89=""),"",ROUND($D89*$F89,2))</f>
      </c>
    </row>
    <row r="90" spans="2:7" x14ac:dyDescent="0.25">
      <c r="G90" s="40">
        <f>IF(OR($D90="",$F90=""),"",ROUND($D90*$F90,2))</f>
      </c>
    </row>
    <row r="91" spans="2:7" x14ac:dyDescent="0.25">
      <c r="G91" s="40">
        <f>IF(OR($D91="",$F91=""),"",ROUND($D91*$F91,2))</f>
      </c>
    </row>
    <row r="92" spans="2:7" x14ac:dyDescent="0.25">
      <c r="G92" s="40">
        <f>IF(OR($D92="",$F92=""),"",ROUND($D92*$F92,2))</f>
      </c>
    </row>
    <row r="93" spans="2:7" x14ac:dyDescent="0.25">
      <c r="G93" s="40">
        <f>IF(OR($D93="",$F93=""),"",ROUND($D93*$F93,2))</f>
      </c>
    </row>
    <row r="94" spans="2:7" x14ac:dyDescent="0.25">
      <c r="G94" s="40">
        <f>IF(OR($D94="",$F94=""),"",ROUND($D94*$F94,2))</f>
      </c>
    </row>
    <row r="95" spans="2:7" x14ac:dyDescent="0.25">
      <c r="G95" s="40">
        <f>IF(OR($D95="",$F95=""),"",ROUND($D95*$F95,2))</f>
      </c>
    </row>
    <row r="96" spans="2:7" x14ac:dyDescent="0.25">
      <c r="G96" s="40">
        <f>IF(OR($D96="",$F96=""),"",ROUND($D96*$F96,2))</f>
      </c>
    </row>
    <row r="97" spans="2:7" x14ac:dyDescent="0.25">
      <c r="G97" s="40">
        <f>IF(OR($D97="",$F97=""),"",ROUND($D97*$F97,2))</f>
      </c>
    </row>
    <row r="98" spans="2:7" x14ac:dyDescent="0.25">
      <c r="G98" s="40">
        <f>IF(OR($D98="",$F98=""),"",ROUND($D98*$F98,2))</f>
      </c>
    </row>
    <row r="99" spans="2:7" x14ac:dyDescent="0.25">
      <c r="G99" s="40">
        <f>IF(OR($D99="",$F99=""),"",ROUND($D99*$F99,2))</f>
      </c>
    </row>
    <row r="100" spans="2:7" x14ac:dyDescent="0.25">
      <c r="G100" s="40">
        <f>IF(OR($D100="",$F100=""),"",ROUND($D100*$F100,2))</f>
      </c>
    </row>
    <row r="101" spans="2:7" x14ac:dyDescent="0.25">
      <c r="G101" s="40">
        <f>IF(OR($D101="",$F101=""),"",ROUND($D101*$F101,2))</f>
      </c>
    </row>
    <row r="102" spans="2:7" x14ac:dyDescent="0.25">
      <c r="G102" s="40">
        <f>IF(OR($D102="",$F102=""),"",ROUND($D102*$F102,2))</f>
      </c>
    </row>
    <row r="103" spans="2:7" x14ac:dyDescent="0.25">
      <c r="G103" s="40">
        <f>IF(OR($D103="",$F103=""),"",ROUND($D103*$F103,2))</f>
      </c>
    </row>
    <row r="104" spans="2:7" x14ac:dyDescent="0.25">
      <c r="G104" s="40">
        <f>IF(OR($D104="",$F104=""),"",ROUND($D104*$F104,2))</f>
      </c>
    </row>
    <row r="105" spans="2:7" x14ac:dyDescent="0.25">
      <c r="G105" s="40">
        <f>IF(OR($D105="",$F105=""),"",ROUND($D105*$F105,2))</f>
      </c>
    </row>
    <row r="106" spans="2:7" x14ac:dyDescent="0.25">
      <c r="G106" s="40">
        <f>IF(OR($D106="",$F106=""),"",ROUND($D106*$F106,2))</f>
      </c>
    </row>
    <row r="107" spans="2:7" x14ac:dyDescent="0.25">
      <c r="G107" s="40">
        <f>IF(OR($D107="",$F107=""),"",ROUND($D107*$F107,2))</f>
      </c>
    </row>
    <row r="108" spans="2:7" x14ac:dyDescent="0.25">
      <c r="G108" s="40">
        <f>IF(OR($D108="",$F108=""),"",ROUND($D108*$F108,2))</f>
      </c>
    </row>
    <row r="109" spans="2:7" x14ac:dyDescent="0.25">
      <c r="G109" s="40">
        <f>IF(OR($D109="",$F109=""),"",ROUND($D109*$F109,2))</f>
      </c>
    </row>
    <row r="110" spans="2:7" x14ac:dyDescent="0.25">
      <c r="G110" s="40">
        <f>IF(OR($D110="",$F110=""),"",ROUND($D110*$F110,2))</f>
      </c>
    </row>
    <row r="111" spans="2:7" x14ac:dyDescent="0.25">
      <c r="G111" s="40">
        <f>IF(OR($D111="",$F111=""),"",ROUND($D111*$F111,2))</f>
      </c>
    </row>
    <row r="112" spans="2:7" x14ac:dyDescent="0.25">
      <c r="G112" s="40">
        <f>IF(OR($D112="",$F112=""),"",ROUND($D112*$F112,2))</f>
      </c>
    </row>
    <row r="113" spans="2:7" x14ac:dyDescent="0.25">
      <c r="G113" s="40">
        <f>IF(OR($D113="",$F113=""),"",ROUND($D113*$F113,2))</f>
      </c>
    </row>
    <row r="114" spans="2:7" x14ac:dyDescent="0.25">
      <c r="G114" s="40">
        <f>IF(OR($D114="",$F114=""),"",ROUND($D114*$F114,2))</f>
      </c>
    </row>
    <row r="115" spans="2:7" x14ac:dyDescent="0.25">
      <c r="G115" s="40">
        <f>IF(OR($D115="",$F115=""),"",ROUND($D115*$F115,2))</f>
      </c>
    </row>
    <row r="116" spans="2:7" x14ac:dyDescent="0.25">
      <c r="G116" s="40">
        <f>IF(OR($D116="",$F116=""),"",ROUND($D116*$F116,2))</f>
      </c>
    </row>
    <row r="117" spans="2:7" x14ac:dyDescent="0.25">
      <c r="G117" s="40">
        <f>IF(OR($D117="",$F117=""),"",ROUND($D117*$F117,2))</f>
      </c>
    </row>
    <row r="118" spans="2:7" x14ac:dyDescent="0.25">
      <c r="G118" s="40">
        <f>IF(OR($D118="",$F118=""),"",ROUND($D118*$F118,2))</f>
      </c>
    </row>
    <row r="119" spans="2:7" x14ac:dyDescent="0.25">
      <c r="G119" s="40">
        <f>IF(OR($D119="",$F119=""),"",ROUND($D119*$F119,2))</f>
      </c>
    </row>
    <row r="120" spans="2:7" x14ac:dyDescent="0.25">
      <c r="G120" s="40">
        <f>IF(OR($D120="",$F120=""),"",ROUND($D120*$F120,2))</f>
      </c>
    </row>
    <row r="121" spans="2:7" x14ac:dyDescent="0.25">
      <c r="G121" s="40">
        <f>IF(OR($D121="",$F121=""),"",ROUND($D121*$F121,2))</f>
      </c>
    </row>
    <row r="122" spans="2:7" x14ac:dyDescent="0.25">
      <c r="G122" s="40">
        <f>IF(OR($D122="",$F122=""),"",ROUND($D122*$F122,2))</f>
      </c>
    </row>
    <row r="123" spans="2:7" x14ac:dyDescent="0.25">
      <c r="G123" s="40">
        <f>IF(OR($D123="",$F123=""),"",ROUND($D123*$F123,2))</f>
      </c>
    </row>
    <row r="124" spans="2:7" x14ac:dyDescent="0.25">
      <c r="G124" s="40">
        <f>IF(OR($D124="",$F124=""),"",ROUND($D124*$F124,2))</f>
      </c>
    </row>
    <row r="125" spans="2:7" x14ac:dyDescent="0.25">
      <c r="G125" s="40">
        <f>IF(OR($D125="",$F125=""),"",ROUND($D125*$F125,2))</f>
      </c>
    </row>
    <row r="126" spans="2:7" x14ac:dyDescent="0.25">
      <c r="G126" s="40">
        <f>IF(OR($D126="",$F126=""),"",ROUND($D126*$F126,2))</f>
      </c>
    </row>
    <row r="127" spans="2:7" x14ac:dyDescent="0.25">
      <c r="G127" s="40">
        <f>IF(OR($D127="",$F127=""),"",ROUND($D127*$F127,2))</f>
      </c>
    </row>
    <row r="128" spans="2:7" x14ac:dyDescent="0.25">
      <c r="G128" s="40">
        <f>IF(OR($D128="",$F128=""),"",ROUND($D128*$F128,2))</f>
      </c>
    </row>
    <row r="129" spans="2:7" x14ac:dyDescent="0.25">
      <c r="G129" s="40">
        <f>IF(OR($D129="",$F129=""),"",ROUND($D129*$F129,2))</f>
      </c>
    </row>
    <row r="130" spans="2:7" x14ac:dyDescent="0.25">
      <c r="G130" s="40">
        <f>IF(OR($D130="",$F130=""),"",ROUND($D130*$F130,2))</f>
      </c>
    </row>
    <row r="131" spans="2:7" x14ac:dyDescent="0.25">
      <c r="G131" s="40">
        <f>IF(OR($D131="",$F131=""),"",ROUND($D131*$F131,2))</f>
      </c>
    </row>
    <row r="132" spans="2:7" x14ac:dyDescent="0.25">
      <c r="G132" s="40">
        <f>IF(OR($D132="",$F132=""),"",ROUND($D132*$F132,2))</f>
      </c>
    </row>
    <row r="133" spans="2:7" x14ac:dyDescent="0.25">
      <c r="G133" s="40">
        <f>IF(OR($D133="",$F133=""),"",ROUND($D133*$F133,2))</f>
      </c>
    </row>
    <row r="134" spans="2:7" x14ac:dyDescent="0.25">
      <c r="G134" s="40">
        <f>IF(OR($D134="",$F134=""),"",ROUND($D134*$F134,2))</f>
      </c>
    </row>
    <row r="135" spans="2:7" x14ac:dyDescent="0.25">
      <c r="G135" s="40">
        <f>IF(OR($D135="",$F135=""),"",ROUND($D135*$F135,2))</f>
      </c>
    </row>
    <row r="136" spans="2:7" x14ac:dyDescent="0.25">
      <c r="G136" s="40">
        <f>IF(OR($D136="",$F136=""),"",ROUND($D136*$F136,2))</f>
      </c>
    </row>
    <row r="137" spans="2:7" x14ac:dyDescent="0.25">
      <c r="G137" s="40">
        <f>IF(OR($D137="",$F137=""),"",ROUND($D137*$F137,2))</f>
      </c>
    </row>
    <row r="138" spans="2:7" x14ac:dyDescent="0.25">
      <c r="G138" s="40">
        <f>IF(OR($D138="",$F138=""),"",ROUND($D138*$F138,2))</f>
      </c>
    </row>
    <row r="139" spans="2:7" x14ac:dyDescent="0.25">
      <c r="G139" s="40">
        <f>IF(OR($D139="",$F139=""),"",ROUND($D139*$F139,2))</f>
      </c>
    </row>
    <row r="140" spans="2:7" x14ac:dyDescent="0.25">
      <c r="G140" s="40">
        <f>IF(OR($D140="",$F140=""),"",ROUND($D140*$F140,2))</f>
      </c>
    </row>
    <row r="141" spans="2:7" x14ac:dyDescent="0.25">
      <c r="G141" s="40">
        <f>IF(OR($D141="",$F141=""),"",ROUND($D141*$F141,2))</f>
      </c>
    </row>
    <row r="142" spans="2:7" x14ac:dyDescent="0.25">
      <c r="G142" s="40">
        <f>IF(OR($D142="",$F142=""),"",ROUND($D142*$F142,2))</f>
      </c>
    </row>
    <row r="143" spans="2:7" x14ac:dyDescent="0.25">
      <c r="G143" s="40">
        <f>IF(OR($D143="",$F143=""),"",ROUND($D143*$F143,2))</f>
      </c>
    </row>
    <row r="144" spans="2:7" x14ac:dyDescent="0.25">
      <c r="G144" s="40">
        <f>IF(OR($D144="",$F144=""),"",ROUND($D144*$F144,2))</f>
      </c>
    </row>
    <row r="145" spans="2:7" x14ac:dyDescent="0.25">
      <c r="G145" s="40">
        <f>IF(OR($D145="",$F145=""),"",ROUND($D145*$F145,2))</f>
      </c>
    </row>
    <row r="146" spans="2:7" x14ac:dyDescent="0.25">
      <c r="G146" s="40">
        <f>IF(OR($D146="",$F146=""),"",ROUND($D146*$F146,2))</f>
      </c>
    </row>
    <row r="147" spans="2:7" x14ac:dyDescent="0.25">
      <c r="G147" s="40">
        <f>IF(OR($D147="",$F147=""),"",ROUND($D147*$F147,2))</f>
      </c>
    </row>
    <row r="148" spans="2:7" x14ac:dyDescent="0.25">
      <c r="G148" s="40">
        <f>IF(OR($D148="",$F148=""),"",ROUND($D148*$F148,2))</f>
      </c>
    </row>
    <row r="149" spans="2:7" x14ac:dyDescent="0.25">
      <c r="G149" s="40">
        <f>IF(OR($D149="",$F149=""),"",ROUND($D149*$F149,2))</f>
      </c>
    </row>
    <row r="150" spans="2:7" x14ac:dyDescent="0.25">
      <c r="G150" s="40">
        <f>IF(OR($D150="",$F150=""),"",ROUND($D150*$F150,2))</f>
      </c>
    </row>
    <row r="151" spans="2:7" x14ac:dyDescent="0.25">
      <c r="G151" s="40">
        <f>IF(OR($D151="",$F151=""),"",ROUND($D151*$F151,2))</f>
      </c>
    </row>
    <row r="152" spans="2:7" x14ac:dyDescent="0.25">
      <c r="G152" s="40">
        <f>IF(OR($D152="",$F152=""),"",ROUND($D152*$F152,2))</f>
      </c>
    </row>
    <row r="153" spans="2:7" x14ac:dyDescent="0.25">
      <c r="G153" s="40">
        <f>IF(OR($D153="",$F153=""),"",ROUND($D153*$F153,2))</f>
      </c>
    </row>
    <row r="154" spans="2:7" x14ac:dyDescent="0.25">
      <c r="G154" s="40">
        <f>IF(OR($D154="",$F154=""),"",ROUND($D154*$F154,2))</f>
      </c>
    </row>
    <row r="155" spans="2:7" x14ac:dyDescent="0.25">
      <c r="G155" s="40">
        <f>IF(OR($D155="",$F155=""),"",ROUND($D155*$F155,2))</f>
      </c>
    </row>
    <row r="156" spans="2:7" x14ac:dyDescent="0.25">
      <c r="G156" s="40">
        <f>IF(OR($D156="",$F156=""),"",ROUND($D156*$F156,2))</f>
      </c>
    </row>
    <row r="157" spans="2:7" x14ac:dyDescent="0.25">
      <c r="G157" s="40">
        <f>IF(OR($D157="",$F157=""),"",ROUND($D157*$F157,2))</f>
      </c>
    </row>
    <row r="158" spans="2:7" x14ac:dyDescent="0.25">
      <c r="G158" s="40">
        <f>IF(OR($D158="",$F158=""),"",ROUND($D158*$F158,2))</f>
      </c>
    </row>
    <row r="159" spans="2:7" x14ac:dyDescent="0.25">
      <c r="G159" s="40">
        <f>IF(OR($D159="",$F159=""),"",ROUND($D159*$F159,2))</f>
      </c>
    </row>
    <row r="160" spans="2:7" x14ac:dyDescent="0.25">
      <c r="G160" s="40">
        <f>IF(OR($D160="",$F160=""),"",ROUND($D160*$F160,2))</f>
      </c>
    </row>
    <row r="161" spans="2:7" x14ac:dyDescent="0.25">
      <c r="G161" s="40">
        <f>IF(OR($D161="",$F161=""),"",ROUND($D161*$F161,2))</f>
      </c>
    </row>
    <row r="162" spans="2:7" x14ac:dyDescent="0.25">
      <c r="G162" s="40">
        <f>IF(OR($D162="",$F162=""),"",ROUND($D162*$F162,2))</f>
      </c>
    </row>
    <row r="163" spans="2:7" x14ac:dyDescent="0.25">
      <c r="G163" s="40">
        <f>IF(OR($D163="",$F163=""),"",ROUND($D163*$F163,2))</f>
      </c>
    </row>
    <row r="164" spans="2:7" x14ac:dyDescent="0.25">
      <c r="G164" s="40">
        <f>IF(OR($D164="",$F164=""),"",ROUND($D164*$F164,2))</f>
      </c>
    </row>
    <row r="165" spans="2:7" x14ac:dyDescent="0.25">
      <c r="G165" s="40">
        <f>IF(OR($D165="",$F165=""),"",ROUND($D165*$F165,2))</f>
      </c>
    </row>
    <row r="166" spans="2:7" x14ac:dyDescent="0.25">
      <c r="G166" s="40">
        <f>IF(OR($D166="",$F166=""),"",ROUND($D166*$F166,2))</f>
      </c>
    </row>
    <row r="167" spans="2:7" x14ac:dyDescent="0.25">
      <c r="G167" s="40">
        <f>IF(OR($D167="",$F167=""),"",ROUND($D167*$F167,2))</f>
      </c>
    </row>
    <row r="168" spans="2:7" x14ac:dyDescent="0.25">
      <c r="G168" s="40">
        <f>IF(OR($D168="",$F168=""),"",ROUND($D168*$F168,2))</f>
      </c>
    </row>
    <row r="169" spans="2:7" x14ac:dyDescent="0.25">
      <c r="G169" s="40">
        <f>IF(OR($D169="",$F169=""),"",ROUND($D169*$F169,2))</f>
      </c>
    </row>
    <row r="170" spans="2:7" x14ac:dyDescent="0.25">
      <c r="G170" s="40">
        <f>IF(OR($D170="",$F170=""),"",ROUND($D170*$F170,2))</f>
      </c>
    </row>
    <row r="171" spans="2:7" x14ac:dyDescent="0.25">
      <c r="G171" s="40">
        <f>IF(OR($D171="",$F171=""),"",ROUND($D171*$F171,2))</f>
      </c>
    </row>
    <row r="172" spans="2:7" x14ac:dyDescent="0.25">
      <c r="G172" s="40">
        <f>IF(OR($D172="",$F172=""),"",ROUND($D172*$F172,2))</f>
      </c>
    </row>
    <row r="173" spans="2:7" x14ac:dyDescent="0.25">
      <c r="G173" s="40">
        <f>IF(OR($D173="",$F173=""),"",ROUND($D173*$F173,2))</f>
      </c>
    </row>
    <row r="174" spans="2:7" x14ac:dyDescent="0.25">
      <c r="G174" s="40">
        <f>IF(OR($D174="",$F174=""),"",ROUND($D174*$F174,2))</f>
      </c>
    </row>
    <row r="175" spans="2:7" x14ac:dyDescent="0.25">
      <c r="G175" s="40">
        <f>IF(OR($D175="",$F175=""),"",ROUND($D175*$F175,2))</f>
      </c>
    </row>
    <row r="176" spans="2:7" x14ac:dyDescent="0.25">
      <c r="G176" s="40">
        <f>IF(OR($D176="",$F176=""),"",ROUND($D176*$F176,2))</f>
      </c>
    </row>
    <row r="177" spans="2:7" x14ac:dyDescent="0.25">
      <c r="G177" s="40">
        <f>IF(OR($D177="",$F177=""),"",ROUND($D177*$F177,2))</f>
      </c>
    </row>
    <row r="178" spans="2:7" x14ac:dyDescent="0.25">
      <c r="G178" s="40">
        <f>IF(OR($D178="",$F178=""),"",ROUND($D178*$F178,2))</f>
      </c>
    </row>
    <row r="179" spans="2:7" x14ac:dyDescent="0.25">
      <c r="G179" s="40">
        <f>IF(OR($D179="",$F179=""),"",ROUND($D179*$F179,2))</f>
      </c>
    </row>
    <row r="180" spans="2:7" x14ac:dyDescent="0.25">
      <c r="G180" s="40">
        <f>IF(OR($D180="",$F180=""),"",ROUND($D180*$F180,2))</f>
      </c>
    </row>
    <row r="181" spans="2:7" x14ac:dyDescent="0.25">
      <c r="G181" s="40">
        <f>IF(OR($D181="",$F181=""),"",ROUND($D181*$F181,2))</f>
      </c>
    </row>
    <row r="182" spans="2:7" x14ac:dyDescent="0.25">
      <c r="G182" s="40">
        <f>IF(OR($D182="",$F182=""),"",ROUND($D182*$F182,2))</f>
      </c>
    </row>
    <row r="183" spans="2:7" x14ac:dyDescent="0.25">
      <c r="G183" s="40">
        <f>IF(OR($D183="",$F183=""),"",ROUND($D183*$F183,2))</f>
      </c>
    </row>
    <row r="184" spans="2:7" x14ac:dyDescent="0.25">
      <c r="G184" s="40">
        <f>IF(OR($D184="",$F184=""),"",ROUND($D184*$F184,2))</f>
      </c>
    </row>
    <row r="185" spans="2:7" x14ac:dyDescent="0.25">
      <c r="G185" s="40">
        <f>IF(OR($D185="",$F185=""),"",ROUND($D185*$F185,2))</f>
      </c>
    </row>
    <row r="186" spans="2:7" x14ac:dyDescent="0.25">
      <c r="G186" s="40">
        <f>IF(OR($D186="",$F186=""),"",ROUND($D186*$F186,2))</f>
      </c>
    </row>
    <row r="187" spans="2:7" x14ac:dyDescent="0.25">
      <c r="G187" s="40">
        <f>IF(OR($D187="",$F187=""),"",ROUND($D187*$F187,2))</f>
      </c>
    </row>
    <row r="188" spans="2:7" x14ac:dyDescent="0.25">
      <c r="G188" s="40">
        <f>IF(OR($D188="",$F188=""),"",ROUND($D188*$F188,2))</f>
      </c>
    </row>
    <row r="189" spans="2:7" x14ac:dyDescent="0.25">
      <c r="G189" s="40">
        <f>IF(OR($D189="",$F189=""),"",ROUND($D189*$F189,2))</f>
      </c>
    </row>
    <row r="190" spans="2:7" x14ac:dyDescent="0.25">
      <c r="G190" s="40">
        <f>IF(OR($D190="",$F190=""),"",ROUND($D190*$F190,2))</f>
      </c>
    </row>
    <row r="191" spans="2:7" x14ac:dyDescent="0.25">
      <c r="G191" s="40">
        <f>IF(OR($D191="",$F191=""),"",ROUND($D191*$F191,2))</f>
      </c>
    </row>
    <row r="192" spans="2:7" x14ac:dyDescent="0.25">
      <c r="G192" s="40">
        <f>IF(OR($D192="",$F192=""),"",ROUND($D192*$F192,2))</f>
      </c>
    </row>
    <row r="193" spans="2:7" x14ac:dyDescent="0.25">
      <c r="G193" s="40">
        <f>IF(OR($D193="",$F193=""),"",ROUND($D193*$F193,2))</f>
      </c>
    </row>
    <row r="194" spans="2:7" x14ac:dyDescent="0.25">
      <c r="G194" s="40">
        <f>IF(OR($D194="",$F194=""),"",ROUND($D194*$F194,2))</f>
      </c>
    </row>
    <row r="195" spans="2:7" x14ac:dyDescent="0.25">
      <c r="G195" s="40">
        <f>IF(OR($D195="",$F195=""),"",ROUND($D195*$F195,2))</f>
      </c>
    </row>
    <row r="196" spans="2:7" x14ac:dyDescent="0.25">
      <c r="G196" s="40">
        <f>IF(OR($D196="",$F196=""),"",ROUND($D196*$F196,2))</f>
      </c>
    </row>
    <row r="197" spans="2:7" x14ac:dyDescent="0.25">
      <c r="G197" s="40">
        <f>IF(OR($D197="",$F197=""),"",ROUND($D197*$F197,2))</f>
      </c>
    </row>
    <row r="198" spans="2:7" x14ac:dyDescent="0.25">
      <c r="G198" s="40">
        <f>IF(OR($D198="",$F198=""),"",ROUND($D198*$F198,2))</f>
      </c>
    </row>
    <row r="199" spans="2:7" x14ac:dyDescent="0.25">
      <c r="G199" s="40">
        <f>IF(OR($D199="",$F199=""),"",ROUND($D199*$F199,2))</f>
      </c>
    </row>
    <row r="200" spans="2:7" x14ac:dyDescent="0.25">
      <c r="G200" s="40">
        <f>IF(OR($D200="",$F200=""),"",ROUND($D200*$F200,2))</f>
      </c>
    </row>
    <row r="201" spans="2:7" x14ac:dyDescent="0.25">
      <c r="G201" s="40">
        <f>IF(OR($D201="",$F201=""),"",ROUND($D201*$F201,2))</f>
      </c>
    </row>
    <row r="202" spans="2:7" x14ac:dyDescent="0.25">
      <c r="G202" s="40">
        <f>IF(OR($D202="",$F202=""),"",ROUND($D202*$F202,2))</f>
      </c>
    </row>
    <row r="203" spans="2:7" x14ac:dyDescent="0.25">
      <c r="G203" s="40">
        <f>IF(OR($D203="",$F203=""),"",ROUND($D203*$F203,2))</f>
      </c>
    </row>
    <row r="204" spans="2:7" x14ac:dyDescent="0.25">
      <c r="G204" s="40">
        <f>IF(OR($D204="",$F204=""),"",ROUND($D204*$F204,2))</f>
      </c>
    </row>
    <row r="205" spans="2:7" x14ac:dyDescent="0.25">
      <c r="G205" s="40">
        <f>IF(OR($D205="",$F205=""),"",ROUND($D205*$F205,2))</f>
      </c>
    </row>
    <row r="206" spans="2:7" x14ac:dyDescent="0.25">
      <c r="G206" s="40">
        <f>IF(OR($D206="",$F206=""),"",ROUND($D206*$F206,2))</f>
      </c>
    </row>
    <row r="207" spans="2:7" x14ac:dyDescent="0.25">
      <c r="G207" s="40">
        <f>IF(OR($D207="",$F207=""),"",ROUND($D207*$F207,2))</f>
      </c>
    </row>
    <row r="208" spans="2:7" x14ac:dyDescent="0.25">
      <c r="G208" s="40">
        <f>IF(OR($D208="",$F208=""),"",ROUND($D208*$F208,2))</f>
      </c>
    </row>
    <row r="209" spans="2:7" x14ac:dyDescent="0.25">
      <c r="G209" s="40">
        <f>IF(OR($D209="",$F209=""),"",ROUND($D209*$F209,2))</f>
      </c>
    </row>
    <row r="210" spans="2:7" x14ac:dyDescent="0.25">
      <c r="G210" s="40">
        <f>IF(OR($D210="",$F210=""),"",ROUND($D210*$F210,2))</f>
      </c>
    </row>
    <row r="211" spans="2:7" x14ac:dyDescent="0.25">
      <c r="G211" s="40">
        <f>IF(OR($D211="",$F211=""),"",ROUND($D211*$F211,2))</f>
      </c>
    </row>
    <row r="212" spans="2:7" x14ac:dyDescent="0.25">
      <c r="G212" s="40">
        <f>IF(OR($D212="",$F212=""),"",ROUND($D212*$F212,2))</f>
      </c>
    </row>
    <row r="213" spans="2:7" x14ac:dyDescent="0.25">
      <c r="G213" s="40">
        <f>IF(OR($D213="",$F213=""),"",ROUND($D213*$F213,2))</f>
      </c>
    </row>
    <row r="214" spans="2:7" x14ac:dyDescent="0.25">
      <c r="G214" s="40">
        <f>IF(OR($D214="",$F214=""),"",ROUND($D214*$F214,2))</f>
      </c>
    </row>
    <row r="215" spans="2:7" x14ac:dyDescent="0.25">
      <c r="G215" s="40">
        <f>IF(OR($D215="",$F215=""),"",ROUND($D215*$F215,2))</f>
      </c>
    </row>
    <row r="216" spans="2:7" x14ac:dyDescent="0.25">
      <c r="G216" s="40">
        <f>IF(OR($D216="",$F216=""),"",ROUND($D216*$F216,2))</f>
      </c>
    </row>
    <row r="217" spans="2:7" x14ac:dyDescent="0.25">
      <c r="G217" s="40">
        <f>IF(OR($D217="",$F217=""),"",ROUND($D217*$F217,2))</f>
      </c>
    </row>
    <row r="218" spans="2:7" x14ac:dyDescent="0.25">
      <c r="G218" s="40">
        <f>IF(OR($D218="",$F218=""),"",ROUND($D218*$F218,2))</f>
      </c>
    </row>
    <row r="219" spans="2:7" x14ac:dyDescent="0.25">
      <c r="G219" s="40">
        <f>IF(OR($D219="",$F219=""),"",ROUND($D219*$F219,2))</f>
      </c>
    </row>
    <row r="220" spans="2:7" x14ac:dyDescent="0.25">
      <c r="G220" s="40">
        <f>IF(OR($D220="",$F220=""),"",ROUND($D220*$F220,2))</f>
      </c>
    </row>
    <row r="221" spans="2:7" x14ac:dyDescent="0.25">
      <c r="G221" s="40">
        <f>IF(OR($D221="",$F221=""),"",ROUND($D221*$F221,2))</f>
      </c>
    </row>
    <row r="222" spans="2:7" x14ac:dyDescent="0.25">
      <c r="G222" s="40">
        <f>IF(OR($D222="",$F222=""),"",ROUND($D222*$F222,2))</f>
      </c>
    </row>
    <row r="223" spans="2:7" x14ac:dyDescent="0.25">
      <c r="G223" s="40">
        <f>IF(OR($D223="",$F223=""),"",ROUND($D223*$F223,2))</f>
      </c>
    </row>
    <row r="224" spans="2:7" x14ac:dyDescent="0.25">
      <c r="G224" s="40">
        <f>IF(OR($D224="",$F224=""),"",ROUND($D224*$F224,2))</f>
      </c>
    </row>
    <row r="225" spans="2:7" x14ac:dyDescent="0.25">
      <c r="G225" s="40">
        <f>IF(OR($D225="",$F225=""),"",ROUND($D225*$F225,2))</f>
      </c>
    </row>
    <row r="226" spans="2:7" x14ac:dyDescent="0.25">
      <c r="G226" s="40">
        <f>IF(OR($D226="",$F226=""),"",ROUND($D226*$F226,2))</f>
      </c>
    </row>
    <row r="227" spans="2:7" x14ac:dyDescent="0.25">
      <c r="G227" s="40">
        <f>IF(OR($D227="",$F227=""),"",ROUND($D227*$F227,2))</f>
      </c>
    </row>
    <row r="228" spans="2:7" x14ac:dyDescent="0.25">
      <c r="G228" s="40">
        <f>IF(OR($D228="",$F228=""),"",ROUND($D228*$F228,2))</f>
      </c>
    </row>
    <row r="229" spans="2:7" x14ac:dyDescent="0.25">
      <c r="G229" s="40">
        <f>IF(OR($D229="",$F229=""),"",ROUND($D229*$F229,2))</f>
      </c>
    </row>
    <row r="230" spans="2:7" x14ac:dyDescent="0.25">
      <c r="G230" s="40">
        <f>IF(OR($D230="",$F230=""),"",ROUND($D230*$F230,2))</f>
      </c>
    </row>
    <row r="231" spans="2:7" x14ac:dyDescent="0.25">
      <c r="G231" s="40">
        <f>IF(OR($D231="",$F231=""),"",ROUND($D231*$F231,2))</f>
      </c>
    </row>
    <row r="232" spans="2:7" x14ac:dyDescent="0.25">
      <c r="G232" s="40">
        <f>IF(OR($D232="",$F232=""),"",ROUND($D232*$F232,2))</f>
      </c>
    </row>
    <row r="233" spans="2:7" x14ac:dyDescent="0.25">
      <c r="G233" s="40">
        <f>IF(OR($D233="",$F233=""),"",ROUND($D233*$F233,2))</f>
      </c>
    </row>
    <row r="234" spans="2:7" x14ac:dyDescent="0.25">
      <c r="G234" s="40">
        <f>IF(OR($D234="",$F234=""),"",ROUND($D234*$F234,2))</f>
      </c>
    </row>
    <row r="235" spans="2:7" x14ac:dyDescent="0.25">
      <c r="G235" s="40">
        <f>IF(OR($D235="",$F235=""),"",ROUND($D235*$F235,2))</f>
      </c>
    </row>
    <row r="236" spans="2:7" x14ac:dyDescent="0.25">
      <c r="G236" s="40">
        <f>IF(OR($D236="",$F236=""),"",ROUND($D236*$F236,2))</f>
      </c>
    </row>
    <row r="237" spans="2:7" x14ac:dyDescent="0.25">
      <c r="G237" s="40">
        <f>IF(OR($D237="",$F237=""),"",ROUND($D237*$F237,2))</f>
      </c>
    </row>
    <row r="238" spans="2:7" x14ac:dyDescent="0.25">
      <c r="G238" s="40">
        <f>IF(OR($D238="",$F238=""),"",ROUND($D238*$F238,2))</f>
      </c>
    </row>
    <row r="239" spans="2:7" x14ac:dyDescent="0.25">
      <c r="G239" s="40">
        <f>IF(OR($D239="",$F239=""),"",ROUND($D239*$F239,2))</f>
      </c>
    </row>
    <row r="240" spans="2:7" x14ac:dyDescent="0.25">
      <c r="G240" s="40">
        <f>IF(OR($D240="",$F240=""),"",ROUND($D240*$F240,2))</f>
      </c>
    </row>
    <row r="241" spans="2:7" x14ac:dyDescent="0.25">
      <c r="G241" s="40">
        <f>IF(OR($D241="",$F241=""),"",ROUND($D241*$F241,2))</f>
      </c>
    </row>
    <row r="242" spans="2:7" x14ac:dyDescent="0.25">
      <c r="G242" s="40">
        <f>IF(OR($D242="",$F242=""),"",ROUND($D242*$F242,2))</f>
      </c>
    </row>
    <row r="243" spans="2:7" x14ac:dyDescent="0.25">
      <c r="G243" s="40">
        <f>IF(OR($D243="",$F243=""),"",ROUND($D243*$F243,2))</f>
      </c>
    </row>
    <row r="244" spans="2:7" x14ac:dyDescent="0.25">
      <c r="G244" s="40">
        <f>IF(OR($D244="",$F244=""),"",ROUND($D244*$F244,2))</f>
      </c>
    </row>
    <row r="245" spans="2:7" x14ac:dyDescent="0.25">
      <c r="G245" s="40">
        <f>IF(OR($D245="",$F245=""),"",ROUND($D245*$F245,2))</f>
      </c>
    </row>
    <row r="246" spans="2:7" x14ac:dyDescent="0.25">
      <c r="G246" s="40">
        <f>IF(OR($D246="",$F246=""),"",ROUND($D246*$F246,2))</f>
      </c>
    </row>
    <row r="247" spans="2:7" x14ac:dyDescent="0.25">
      <c r="G247" s="40">
        <f>IF(OR($D247="",$F247=""),"",ROUND($D247*$F247,2))</f>
      </c>
    </row>
    <row r="248" spans="2:7" x14ac:dyDescent="0.25">
      <c r="G248" s="40">
        <f>IF(OR($D248="",$F248=""),"",ROUND($D248*$F248,2))</f>
      </c>
    </row>
    <row r="249" spans="2:7" x14ac:dyDescent="0.25">
      <c r="G249" s="40">
        <f>IF(OR($D249="",$F249=""),"",ROUND($D249*$F249,2))</f>
      </c>
    </row>
    <row r="250" spans="2:7" x14ac:dyDescent="0.25">
      <c r="G250" s="40">
        <f>IF(OR($D250="",$F250=""),"",ROUND($D250*$F250,2))</f>
      </c>
    </row>
    <row r="251" spans="2:7" x14ac:dyDescent="0.25">
      <c r="G251" s="40">
        <f>IF(OR($D251="",$F251=""),"",ROUND($D251*$F251,2))</f>
      </c>
    </row>
    <row r="252" spans="2:7" x14ac:dyDescent="0.25">
      <c r="G252" s="40">
        <f>IF(OR($D252="",$F252=""),"",ROUND($D252*$F252,2))</f>
      </c>
    </row>
    <row r="253" spans="2:7" x14ac:dyDescent="0.25">
      <c r="G253" s="40">
        <f>IF(OR($D253="",$F253=""),"",ROUND($D253*$F253,2))</f>
      </c>
    </row>
    <row r="254" spans="2:7" x14ac:dyDescent="0.25">
      <c r="G254" s="40">
        <f>IF(OR($D254="",$F254=""),"",ROUND($D254*$F254,2))</f>
      </c>
    </row>
    <row r="255" spans="2:7" x14ac:dyDescent="0.25">
      <c r="G255" s="40">
        <f>IF(OR($D255="",$F255=""),"",ROUND($D255*$F255,2))</f>
      </c>
    </row>
    <row r="256" spans="2:7" x14ac:dyDescent="0.25">
      <c r="G256" s="40">
        <f>IF(OR($D256="",$F256=""),"",ROUND($D256*$F256,2))</f>
      </c>
    </row>
    <row r="257" spans="2:7" x14ac:dyDescent="0.25">
      <c r="G257" s="40">
        <f>IF(OR($D257="",$F257=""),"",ROUND($D257*$F257,2))</f>
      </c>
    </row>
    <row r="258" spans="2:7" x14ac:dyDescent="0.25">
      <c r="G258" s="40">
        <f>IF(OR($D258="",$F258=""),"",ROUND($D258*$F258,2))</f>
      </c>
    </row>
    <row r="259" spans="2:7" x14ac:dyDescent="0.25">
      <c r="G259" s="40">
        <f>IF(OR($D259="",$F259=""),"",ROUND($D259*$F259,2))</f>
      </c>
    </row>
    <row r="260" spans="2:7" x14ac:dyDescent="0.25">
      <c r="G260" s="40">
        <f>IF(OR($D260="",$F260=""),"",ROUND($D260*$F260,2))</f>
      </c>
    </row>
    <row r="261" spans="2:7" x14ac:dyDescent="0.25">
      <c r="G261" s="40">
        <f>IF(OR($D261="",$F261=""),"",ROUND($D261*$F261,2))</f>
      </c>
    </row>
    <row r="262" spans="2:7" x14ac:dyDescent="0.25">
      <c r="G262" s="40">
        <f>IF(OR($D262="",$F262=""),"",ROUND($D262*$F262,2))</f>
      </c>
    </row>
    <row r="263" spans="2:7" x14ac:dyDescent="0.25">
      <c r="G263" s="40">
        <f>IF(OR($D263="",$F263=""),"",ROUND($D263*$F263,2))</f>
      </c>
    </row>
    <row r="264" spans="2:7" x14ac:dyDescent="0.25">
      <c r="G264" s="40">
        <f>IF(OR($D264="",$F264=""),"",ROUND($D264*$F264,2))</f>
      </c>
    </row>
    <row r="265" spans="2:7" x14ac:dyDescent="0.25">
      <c r="G265" s="40">
        <f>IF(OR($D265="",$F265=""),"",ROUND($D265*$F265,2))</f>
      </c>
    </row>
    <row r="266" spans="2:7" x14ac:dyDescent="0.25">
      <c r="G266" s="40">
        <f>IF(OR($D266="",$F266=""),"",ROUND($D266*$F266,2))</f>
      </c>
    </row>
    <row r="267" spans="2:7" x14ac:dyDescent="0.25">
      <c r="G267" s="40">
        <f>IF(OR($D267="",$F267=""),"",ROUND($D267*$F267,2))</f>
      </c>
    </row>
    <row r="268" spans="2:7" x14ac:dyDescent="0.25">
      <c r="G268" s="40">
        <f>IF(OR($D268="",$F268=""),"",ROUND($D268*$F268,2))</f>
      </c>
    </row>
    <row r="269" spans="2:7" x14ac:dyDescent="0.25">
      <c r="G269" s="40">
        <f>IF(OR($D269="",$F269=""),"",ROUND($D269*$F269,2))</f>
      </c>
    </row>
    <row r="270" spans="2:7" x14ac:dyDescent="0.25">
      <c r="G270" s="40">
        <f>IF(OR($D270="",$F270=""),"",ROUND($D270*$F270,2))</f>
      </c>
    </row>
    <row r="271" spans="2:7" x14ac:dyDescent="0.25">
      <c r="G271" s="40">
        <f>IF(OR($D271="",$F271=""),"",ROUND($D271*$F271,2))</f>
      </c>
    </row>
    <row r="272" spans="2:7" x14ac:dyDescent="0.25">
      <c r="G272" s="40">
        <f>IF(OR($D272="",$F272=""),"",ROUND($D272*$F272,2))</f>
      </c>
    </row>
    <row r="273" spans="2:7" x14ac:dyDescent="0.25">
      <c r="G273" s="40">
        <f>IF(OR($D273="",$F273=""),"",ROUND($D273*$F273,2))</f>
      </c>
    </row>
    <row r="274" spans="2:7" x14ac:dyDescent="0.25">
      <c r="G274" s="40">
        <f>IF(OR($D274="",$F274=""),"",ROUND($D274*$F274,2))</f>
      </c>
    </row>
    <row r="275" spans="2:7" x14ac:dyDescent="0.25">
      <c r="G275" s="40">
        <f>IF(OR($D275="",$F275=""),"",ROUND($D275*$F275,2))</f>
      </c>
    </row>
    <row r="276" spans="2:7" x14ac:dyDescent="0.25">
      <c r="G276" s="40">
        <f>IF(OR($D276="",$F276=""),"",ROUND($D276*$F276,2))</f>
      </c>
    </row>
    <row r="277" spans="2:7" x14ac:dyDescent="0.25">
      <c r="G277" s="40">
        <f>IF(OR($D277="",$F277=""),"",ROUND($D277*$F277,2))</f>
      </c>
    </row>
    <row r="278" spans="2:7" x14ac:dyDescent="0.25">
      <c r="G278" s="40">
        <f>IF(OR($D278="",$F278=""),"",ROUND($D278*$F278,2))</f>
      </c>
    </row>
    <row r="279" spans="2:7" x14ac:dyDescent="0.25">
      <c r="G279" s="40">
        <f>IF(OR($D279="",$F279=""),"",ROUND($D279*$F279,2))</f>
      </c>
    </row>
    <row r="280" spans="2:7" x14ac:dyDescent="0.25">
      <c r="G280" s="40">
        <f>IF(OR($D280="",$F280=""),"",ROUND($D280*$F280,2))</f>
      </c>
    </row>
    <row r="281" spans="2:7" x14ac:dyDescent="0.25">
      <c r="G281" s="40">
        <f>IF(OR($D281="",$F281=""),"",ROUND($D281*$F281,2))</f>
      </c>
    </row>
    <row r="282" spans="2:7" x14ac:dyDescent="0.25">
      <c r="G282" s="40">
        <f>IF(OR($D282="",$F282=""),"",ROUND($D282*$F282,2))</f>
      </c>
    </row>
    <row r="283" spans="2:7" x14ac:dyDescent="0.25">
      <c r="G283" s="40">
        <f>IF(OR($D283="",$F283=""),"",ROUND($D283*$F283,2))</f>
      </c>
    </row>
    <row r="284" spans="2:7" x14ac:dyDescent="0.25">
      <c r="G284" s="40">
        <f>IF(OR($D284="",$F284=""),"",ROUND($D284*$F284,2))</f>
      </c>
    </row>
    <row r="285" spans="2:7" x14ac:dyDescent="0.25">
      <c r="G285" s="40">
        <f>IF(OR($D285="",$F285=""),"",ROUND($D285*$F285,2))</f>
      </c>
    </row>
    <row r="286" spans="2:7" x14ac:dyDescent="0.25">
      <c r="G286" s="40">
        <f>IF(OR($D286="",$F286=""),"",ROUND($D286*$F286,2))</f>
      </c>
    </row>
    <row r="287" spans="2:7" x14ac:dyDescent="0.25">
      <c r="G287" s="40">
        <f>IF(OR($D287="",$F287=""),"",ROUND($D287*$F287,2))</f>
      </c>
    </row>
    <row r="288" spans="2:7" x14ac:dyDescent="0.25">
      <c r="G288" s="40">
        <f>IF(OR($D288="",$F288=""),"",ROUND($D288*$F288,2))</f>
      </c>
    </row>
    <row r="289" spans="2:7" x14ac:dyDescent="0.25">
      <c r="G289" s="40">
        <f>IF(OR($D289="",$F289=""),"",ROUND($D289*$F289,2))</f>
      </c>
    </row>
    <row r="290" spans="2:7" x14ac:dyDescent="0.25">
      <c r="G290" s="40">
        <f>IF(OR($D290="",$F290=""),"",ROUND($D290*$F290,2))</f>
      </c>
    </row>
    <row r="291" spans="2:7" x14ac:dyDescent="0.25">
      <c r="G291" s="40">
        <f>IF(OR($D291="",$F291=""),"",ROUND($D291*$F291,2))</f>
      </c>
    </row>
    <row r="292" spans="2:7" x14ac:dyDescent="0.25">
      <c r="G292" s="40">
        <f>IF(OR($D292="",$F292=""),"",ROUND($D292*$F292,2))</f>
      </c>
    </row>
    <row r="293" spans="2:7" x14ac:dyDescent="0.25">
      <c r="G293" s="40">
        <f>IF(OR($D293="",$F293=""),"",ROUND($D293*$F293,2))</f>
      </c>
    </row>
    <row r="294" spans="2:7" x14ac:dyDescent="0.25">
      <c r="G294" s="40">
        <f>IF(OR($D294="",$F294=""),"",ROUND($D294*$F294,2))</f>
      </c>
    </row>
    <row r="295" spans="2:7" x14ac:dyDescent="0.25">
      <c r="G295" s="40">
        <f>IF(OR($D295="",$F295=""),"",ROUND($D295*$F295,2))</f>
      </c>
    </row>
    <row r="296" spans="2:7" x14ac:dyDescent="0.25">
      <c r="G296" s="40">
        <f>IF(OR($D296="",$F296=""),"",ROUND($D296*$F296,2))</f>
      </c>
    </row>
    <row r="297" spans="2:7" x14ac:dyDescent="0.25">
      <c r="G297" s="40">
        <f>IF(OR($D297="",$F297=""),"",ROUND($D297*$F297,2))</f>
      </c>
    </row>
    <row r="298" spans="2:7" x14ac:dyDescent="0.25">
      <c r="G298" s="40">
        <f>IF(OR($D298="",$F298=""),"",ROUND($D298*$F298,2))</f>
      </c>
    </row>
    <row r="299" spans="2:7" x14ac:dyDescent="0.25">
      <c r="G299" s="40">
        <f>IF(OR($D299="",$F299=""),"",ROUND($D299*$F299,2))</f>
      </c>
    </row>
    <row r="300" spans="2:7" x14ac:dyDescent="0.25">
      <c r="G300" s="40">
        <f>IF(OR($D300="",$F300=""),"",ROUND($D300*$F300,2))</f>
      </c>
    </row>
    <row r="301" spans="2:7" x14ac:dyDescent="0.25">
      <c r="G301" s="40">
        <f>IF(OR($D301="",$F301=""),"",ROUND($D301*$F301,2))</f>
      </c>
    </row>
    <row r="302" spans="2:7" x14ac:dyDescent="0.25">
      <c r="G302" s="40">
        <f>IF(OR($D302="",$F302=""),"",ROUND($D302*$F302,2))</f>
      </c>
    </row>
    <row r="303" spans="2:7" x14ac:dyDescent="0.25">
      <c r="G303" s="40">
        <f>IF(OR($D303="",$F303=""),"",ROUND($D303*$F303,2))</f>
      </c>
    </row>
    <row r="304" spans="2:7" x14ac:dyDescent="0.25">
      <c r="G304" s="40">
        <f>IF(OR($D304="",$F304=""),"",ROUND($D304*$F304,2))</f>
      </c>
    </row>
    <row r="305" spans="2:7" x14ac:dyDescent="0.25">
      <c r="G305" s="40">
        <f>IF(OR($D305="",$F305=""),"",ROUND($D305*$F305,2))</f>
      </c>
    </row>
    <row r="306" spans="2:7" x14ac:dyDescent="0.25">
      <c r="G306" s="40">
        <f>IF(OR($D306="",$F306=""),"",ROUND($D306*$F306,2))</f>
      </c>
    </row>
    <row r="307" spans="2:7" x14ac:dyDescent="0.25">
      <c r="G307" s="40">
        <f>IF(OR($D307="",$F307=""),"",ROUND($D307*$F307,2))</f>
      </c>
    </row>
    <row r="308" spans="2:7" x14ac:dyDescent="0.25">
      <c r="G308" s="40">
        <f>IF(OR($D308="",$F308=""),"",ROUND($D308*$F308,2))</f>
      </c>
    </row>
    <row r="309" spans="2:7" x14ac:dyDescent="0.25">
      <c r="G309" s="40">
        <f>IF(OR($D309="",$F309=""),"",ROUND($D309*$F309,2))</f>
      </c>
    </row>
    <row r="310" spans="2:7" x14ac:dyDescent="0.25">
      <c r="G310" s="40">
        <f>IF(OR($D310="",$F310=""),"",ROUND($D310*$F310,2))</f>
      </c>
    </row>
    <row r="311" spans="2:7" x14ac:dyDescent="0.25">
      <c r="G311" s="40">
        <f>IF(OR($D311="",$F311=""),"",ROUND($D311*$F311,2))</f>
      </c>
    </row>
    <row r="312" spans="2:7" x14ac:dyDescent="0.25">
      <c r="G312" s="40">
        <f>IF(OR($D312="",$F312=""),"",ROUND($D312*$F312,2))</f>
      </c>
    </row>
    <row r="313" spans="2:7" x14ac:dyDescent="0.25">
      <c r="G313" s="40">
        <f>IF(OR($D313="",$F313=""),"",ROUND($D313*$F313,2))</f>
      </c>
    </row>
    <row r="314" spans="2:7" x14ac:dyDescent="0.25">
      <c r="G314" s="40">
        <f>IF(OR($D314="",$F314=""),"",ROUND($D314*$F314,2))</f>
      </c>
    </row>
    <row r="315" spans="2:7" x14ac:dyDescent="0.25">
      <c r="G315" s="40">
        <f>IF(OR($D315="",$F315=""),"",ROUND($D315*$F315,2))</f>
      </c>
    </row>
    <row r="316" spans="2:7" x14ac:dyDescent="0.25">
      <c r="G316" s="40">
        <f>IF(OR($D316="",$F316=""),"",ROUND($D316*$F316,2))</f>
      </c>
    </row>
    <row r="317" spans="2:7" x14ac:dyDescent="0.25">
      <c r="G317" s="40">
        <f>IF(OR($D317="",$F317=""),"",ROUND($D317*$F317,2))</f>
      </c>
    </row>
    <row r="318" spans="2:7" x14ac:dyDescent="0.25">
      <c r="G318" s="40">
        <f>IF(OR($D318="",$F318=""),"",ROUND($D318*$F318,2))</f>
      </c>
    </row>
    <row r="319" spans="2:7" x14ac:dyDescent="0.25">
      <c r="G319" s="40">
        <f>IF(OR($D319="",$F319=""),"",ROUND($D319*$F319,2))</f>
      </c>
    </row>
    <row r="320" spans="2:7" x14ac:dyDescent="0.25">
      <c r="G320" s="40">
        <f>IF(OR($D320="",$F320=""),"",ROUND($D320*$F320,2))</f>
      </c>
    </row>
    <row r="321" spans="2:7" x14ac:dyDescent="0.25">
      <c r="G321" s="40">
        <f>IF(OR($D321="",$F321=""),"",ROUND($D321*$F321,2))</f>
      </c>
    </row>
    <row r="322" spans="2:7" x14ac:dyDescent="0.25">
      <c r="G322" s="40">
        <f>IF(OR($D322="",$F322=""),"",ROUND($D322*$F322,2))</f>
      </c>
    </row>
    <row r="323" spans="2:7" x14ac:dyDescent="0.25">
      <c r="G323" s="40">
        <f>IF(OR($D323="",$F323=""),"",ROUND($D323*$F323,2))</f>
      </c>
    </row>
    <row r="324" spans="2:7" x14ac:dyDescent="0.25">
      <c r="G324" s="40">
        <f>IF(OR($D324="",$F324=""),"",ROUND($D324*$F324,2))</f>
      </c>
    </row>
    <row r="325" spans="2:7" x14ac:dyDescent="0.25">
      <c r="G325" s="40">
        <f>IF(OR($D325="",$F325=""),"",ROUND($D325*$F325,2))</f>
      </c>
    </row>
    <row r="326" spans="2:7" x14ac:dyDescent="0.25">
      <c r="G326" s="40">
        <f>IF(OR($D326="",$F326=""),"",ROUND($D326*$F326,2))</f>
      </c>
    </row>
    <row r="327" spans="2:7" x14ac:dyDescent="0.25">
      <c r="G327" s="40">
        <f>IF(OR($D327="",$F327=""),"",ROUND($D327*$F327,2))</f>
      </c>
    </row>
    <row r="328" spans="2:7" x14ac:dyDescent="0.25">
      <c r="G328" s="40">
        <f>IF(OR($D328="",$F328=""),"",ROUND($D328*$F328,2))</f>
      </c>
    </row>
    <row r="329" spans="2:7" x14ac:dyDescent="0.25">
      <c r="G329" s="40">
        <f>IF(OR($D329="",$F329=""),"",ROUND($D329*$F329,2))</f>
      </c>
    </row>
    <row r="330" spans="2:7" x14ac:dyDescent="0.25">
      <c r="G330" s="40">
        <f>IF(OR($D330="",$F330=""),"",ROUND($D330*$F330,2))</f>
      </c>
    </row>
    <row r="331" spans="2:7" x14ac:dyDescent="0.25">
      <c r="G331" s="40">
        <f>IF(OR($D331="",$F331=""),"",ROUND($D331*$F331,2))</f>
      </c>
    </row>
    <row r="332" spans="2:7" x14ac:dyDescent="0.25">
      <c r="G332" s="40">
        <f>IF(OR($D332="",$F332=""),"",ROUND($D332*$F332,2))</f>
      </c>
    </row>
    <row r="333" spans="2:7" x14ac:dyDescent="0.25">
      <c r="G333" s="40">
        <f>IF(OR($D333="",$F333=""),"",ROUND($D333*$F333,2))</f>
      </c>
    </row>
    <row r="334" spans="2:7" x14ac:dyDescent="0.25">
      <c r="G334" s="40">
        <f>IF(OR($D334="",$F334=""),"",ROUND($D334*$F334,2))</f>
      </c>
    </row>
    <row r="335" spans="2:7" x14ac:dyDescent="0.25">
      <c r="G335" s="40">
        <f>IF(OR($D335="",$F335=""),"",ROUND($D335*$F335,2))</f>
      </c>
    </row>
    <row r="336" spans="2:7" x14ac:dyDescent="0.25">
      <c r="G336" s="40">
        <f>IF(OR($D336="",$F336=""),"",ROUND($D336*$F336,2))</f>
      </c>
    </row>
    <row r="337" spans="2:7" x14ac:dyDescent="0.25">
      <c r="G337" s="40">
        <f>IF(OR($D337="",$F337=""),"",ROUND($D337*$F337,2))</f>
      </c>
    </row>
    <row r="338" spans="2:7" x14ac:dyDescent="0.25">
      <c r="G338" s="40">
        <f>IF(OR($D338="",$F338=""),"",ROUND($D338*$F338,2))</f>
      </c>
    </row>
    <row r="339" spans="2:7" x14ac:dyDescent="0.25">
      <c r="G339" s="40">
        <f>IF(OR($D339="",$F339=""),"",ROUND($D339*$F339,2))</f>
      </c>
    </row>
    <row r="340" spans="2:7" x14ac:dyDescent="0.25">
      <c r="G340" s="40">
        <f>IF(OR($D340="",$F340=""),"",ROUND($D340*$F340,2))</f>
      </c>
    </row>
    <row r="341" spans="2:7" x14ac:dyDescent="0.25">
      <c r="G341" s="40">
        <f>IF(OR($D341="",$F341=""),"",ROUND($D341*$F341,2))</f>
      </c>
    </row>
    <row r="342" spans="2:7" x14ac:dyDescent="0.25">
      <c r="G342" s="40">
        <f>IF(OR($D342="",$F342=""),"",ROUND($D342*$F342,2))</f>
      </c>
    </row>
    <row r="343" spans="2:7" x14ac:dyDescent="0.25">
      <c r="G343" s="40">
        <f>IF(OR($D343="",$F343=""),"",ROUND($D343*$F343,2))</f>
      </c>
    </row>
    <row r="344" spans="2:7" x14ac:dyDescent="0.25">
      <c r="G344" s="40">
        <f>IF(OR($D344="",$F344=""),"",ROUND($D344*$F344,2))</f>
      </c>
    </row>
    <row r="345" spans="2:7" x14ac:dyDescent="0.25">
      <c r="G345" s="40">
        <f>IF(OR($D345="",$F345=""),"",ROUND($D345*$F345,2))</f>
      </c>
    </row>
    <row r="346" spans="2:7" x14ac:dyDescent="0.25">
      <c r="G346" s="40">
        <f>IF(OR($D346="",$F346=""),"",ROUND($D346*$F346,2))</f>
      </c>
    </row>
    <row r="347" spans="2:7" x14ac:dyDescent="0.25">
      <c r="G347" s="40">
        <f>IF(OR($D347="",$F347=""),"",ROUND($D347*$F347,2))</f>
      </c>
    </row>
    <row r="348" spans="2:7" x14ac:dyDescent="0.25">
      <c r="G348" s="40">
        <f>IF(OR($D348="",$F348=""),"",ROUND($D348*$F348,2))</f>
      </c>
    </row>
    <row r="349" spans="2:7" x14ac:dyDescent="0.25">
      <c r="G349" s="40">
        <f>IF(OR($D349="",$F349=""),"",ROUND($D349*$F349,2))</f>
      </c>
    </row>
    <row r="350" spans="2:7" x14ac:dyDescent="0.25">
      <c r="G350" s="40">
        <f>IF(OR($D350="",$F350=""),"",ROUND($D350*$F350,2))</f>
      </c>
    </row>
    <row r="351" spans="2:7" x14ac:dyDescent="0.25">
      <c r="G351" s="40">
        <f>IF(OR($D351="",$F351=""),"",ROUND($D351*$F351,2))</f>
      </c>
    </row>
    <row r="352" spans="2:7" x14ac:dyDescent="0.25">
      <c r="G352" s="40">
        <f>IF(OR($D352="",$F352=""),"",ROUND($D352*$F352,2))</f>
      </c>
    </row>
    <row r="353" spans="2:7" x14ac:dyDescent="0.25">
      <c r="G353" s="40">
        <f>IF(OR($D353="",$F353=""),"",ROUND($D353*$F353,2))</f>
      </c>
    </row>
    <row r="354" spans="2:7" x14ac:dyDescent="0.25">
      <c r="G354" s="40">
        <f>IF(OR($D354="",$F354=""),"",ROUND($D354*$F354,2))</f>
      </c>
    </row>
    <row r="355" spans="2:7" x14ac:dyDescent="0.25">
      <c r="G355" s="40">
        <f>IF(OR($D355="",$F355=""),"",ROUND($D355*$F355,2))</f>
      </c>
    </row>
    <row r="356" spans="2:7" x14ac:dyDescent="0.25">
      <c r="G356" s="40">
        <f>IF(OR($D356="",$F356=""),"",ROUND($D356*$F356,2))</f>
      </c>
    </row>
    <row r="357" spans="2:7" x14ac:dyDescent="0.25">
      <c r="G357" s="40">
        <f>IF(OR($D357="",$F357=""),"",ROUND($D357*$F357,2))</f>
      </c>
    </row>
    <row r="358" spans="2:7" x14ac:dyDescent="0.25">
      <c r="G358" s="40">
        <f>IF(OR($D358="",$F358=""),"",ROUND($D358*$F358,2))</f>
      </c>
    </row>
    <row r="359" spans="2:7" x14ac:dyDescent="0.25">
      <c r="G359" s="40">
        <f>IF(OR($D359="",$F359=""),"",ROUND($D359*$F359,2))</f>
      </c>
    </row>
    <row r="360" spans="2:7" x14ac:dyDescent="0.25">
      <c r="G360" s="40">
        <f>IF(OR($D360="",$F360=""),"",ROUND($D360*$F360,2))</f>
      </c>
    </row>
    <row r="361" spans="2:7" x14ac:dyDescent="0.25">
      <c r="G361" s="40">
        <f>IF(OR($D361="",$F361=""),"",ROUND($D361*$F361,2))</f>
      </c>
    </row>
    <row r="362" spans="2:7" x14ac:dyDescent="0.25">
      <c r="G362" s="40">
        <f>IF(OR($D362="",$F362=""),"",ROUND($D362*$F362,2))</f>
      </c>
    </row>
    <row r="363" spans="2:7" x14ac:dyDescent="0.25">
      <c r="G363" s="40">
        <f>IF(OR($D363="",$F363=""),"",ROUND($D363*$F363,2))</f>
      </c>
    </row>
    <row r="364" spans="2:7" x14ac:dyDescent="0.25">
      <c r="G364" s="40">
        <f>IF(OR($D364="",$F364=""),"",ROUND($D364*$F364,2))</f>
      </c>
    </row>
    <row r="365" spans="2:7" x14ac:dyDescent="0.25">
      <c r="G365" s="40">
        <f>IF(OR($D365="",$F365=""),"",ROUND($D365*$F365,2))</f>
      </c>
    </row>
    <row r="366" spans="2:7" x14ac:dyDescent="0.25">
      <c r="G366" s="40">
        <f>IF(OR($D366="",$F366=""),"",ROUND($D366*$F366,2))</f>
      </c>
    </row>
    <row r="367" spans="2:7" x14ac:dyDescent="0.25">
      <c r="G367" s="40">
        <f>IF(OR($D367="",$F367=""),"",ROUND($D367*$F367,2))</f>
      </c>
    </row>
    <row r="368" spans="2:7" x14ac:dyDescent="0.25">
      <c r="G368" s="40">
        <f>IF(OR($D368="",$F368=""),"",ROUND($D368*$F368,2))</f>
      </c>
    </row>
    <row r="369" spans="2:7" x14ac:dyDescent="0.25">
      <c r="G369" s="40">
        <f>IF(OR($D369="",$F369=""),"",ROUND($D369*$F369,2))</f>
      </c>
    </row>
    <row r="370" spans="2:7" x14ac:dyDescent="0.25">
      <c r="G370" s="40">
        <f>IF(OR($D370="",$F370=""),"",ROUND($D370*$F370,2))</f>
      </c>
    </row>
    <row r="371" spans="2:7" x14ac:dyDescent="0.25">
      <c r="G371" s="40">
        <f>IF(OR($D371="",$F371=""),"",ROUND($D371*$F371,2))</f>
      </c>
    </row>
    <row r="372" spans="2:7" x14ac:dyDescent="0.25">
      <c r="G372" s="40">
        <f>IF(OR($D372="",$F372=""),"",ROUND($D372*$F372,2))</f>
      </c>
    </row>
    <row r="373" spans="2:7" x14ac:dyDescent="0.25">
      <c r="G373" s="40">
        <f>IF(OR($D373="",$F373=""),"",ROUND($D373*$F373,2))</f>
      </c>
    </row>
    <row r="374" spans="2:7" x14ac:dyDescent="0.25">
      <c r="G374" s="40">
        <f>IF(OR($D374="",$F374=""),"",ROUND($D374*$F374,2))</f>
      </c>
    </row>
    <row r="375" spans="2:7" x14ac:dyDescent="0.25">
      <c r="G375" s="40">
        <f>IF(OR($D375="",$F375=""),"",ROUND($D375*$F375,2))</f>
      </c>
    </row>
    <row r="376" spans="2:7" x14ac:dyDescent="0.25">
      <c r="G376" s="40">
        <f>IF(OR($D376="",$F376=""),"",ROUND($D376*$F376,2))</f>
      </c>
    </row>
    <row r="377" spans="2:7" x14ac:dyDescent="0.25">
      <c r="G377" s="40">
        <f>IF(OR($D377="",$F377=""),"",ROUND($D377*$F377,2))</f>
      </c>
    </row>
    <row r="378" spans="2:7" x14ac:dyDescent="0.25">
      <c r="G378" s="40">
        <f>IF(OR($D378="",$F378=""),"",ROUND($D378*$F378,2))</f>
      </c>
    </row>
    <row r="379" spans="2:7" x14ac:dyDescent="0.25">
      <c r="G379" s="40">
        <f>IF(OR($D379="",$F379=""),"",ROUND($D379*$F379,2))</f>
      </c>
    </row>
    <row r="380" spans="2:7" x14ac:dyDescent="0.25">
      <c r="G380" s="40">
        <f>IF(OR($D380="",$F380=""),"",ROUND($D380*$F380,2))</f>
      </c>
    </row>
    <row r="381" spans="2:7" x14ac:dyDescent="0.25">
      <c r="G381" s="40">
        <f>IF(OR($D381="",$F381=""),"",ROUND($D381*$F381,2))</f>
      </c>
    </row>
    <row r="382" spans="2:7" x14ac:dyDescent="0.25">
      <c r="G382" s="40">
        <f>IF(OR($D382="",$F382=""),"",ROUND($D382*$F382,2))</f>
      </c>
    </row>
    <row r="383" spans="2:7" x14ac:dyDescent="0.25">
      <c r="G383" s="40">
        <f>IF(OR($D383="",$F383=""),"",ROUND($D383*$F383,2))</f>
      </c>
    </row>
    <row r="384" spans="2:7" x14ac:dyDescent="0.25">
      <c r="G384" s="40">
        <f>IF(OR($D384="",$F384=""),"",ROUND($D384*$F384,2))</f>
      </c>
    </row>
    <row r="385" spans="2:7" x14ac:dyDescent="0.25">
      <c r="G385" s="40">
        <f>IF(OR($D385="",$F385=""),"",ROUND($D385*$F385,2))</f>
      </c>
    </row>
    <row r="386" spans="2:7" x14ac:dyDescent="0.25">
      <c r="G386" s="40">
        <f>IF(OR($D386="",$F386=""),"",ROUND($D386*$F386,2))</f>
      </c>
    </row>
    <row r="387" spans="2:7" x14ac:dyDescent="0.25">
      <c r="G387" s="40">
        <f>IF(OR($D387="",$F387=""),"",ROUND($D387*$F387,2))</f>
      </c>
    </row>
    <row r="388" spans="2:7" x14ac:dyDescent="0.25">
      <c r="G388" s="40">
        <f>IF(OR($D388="",$F388=""),"",ROUND($D388*$F388,2))</f>
      </c>
    </row>
    <row r="389" spans="2:7" x14ac:dyDescent="0.25">
      <c r="G389" s="40">
        <f>IF(OR($D389="",$F389=""),"",ROUND($D389*$F389,2))</f>
      </c>
    </row>
    <row r="390" spans="2:7" x14ac:dyDescent="0.25">
      <c r="G390" s="40">
        <f>IF(OR($D390="",$F390=""),"",ROUND($D390*$F390,2))</f>
      </c>
    </row>
    <row r="391" spans="2:7" x14ac:dyDescent="0.25">
      <c r="G391" s="40">
        <f>IF(OR($D391="",$F391=""),"",ROUND($D391*$F391,2))</f>
      </c>
    </row>
    <row r="392" spans="2:7" x14ac:dyDescent="0.25">
      <c r="G392" s="40">
        <f>IF(OR($D392="",$F392=""),"",ROUND($D392*$F392,2))</f>
      </c>
    </row>
    <row r="393" spans="2:7" x14ac:dyDescent="0.25">
      <c r="G393" s="40">
        <f>IF(OR($D393="",$F393=""),"",ROUND($D393*$F393,2))</f>
      </c>
    </row>
    <row r="394" spans="2:7" x14ac:dyDescent="0.25">
      <c r="G394" s="40">
        <f>IF(OR($D394="",$F394=""),"",ROUND($D394*$F394,2))</f>
      </c>
    </row>
    <row r="395" spans="2:7" x14ac:dyDescent="0.25">
      <c r="G395" s="40">
        <f>IF(OR($D395="",$F395=""),"",ROUND($D395*$F395,2))</f>
      </c>
    </row>
    <row r="396" spans="2:7" x14ac:dyDescent="0.25">
      <c r="G396" s="40">
        <f>IF(OR($D396="",$F396=""),"",ROUND($D396*$F396,2))</f>
      </c>
    </row>
    <row r="397" spans="2:7" x14ac:dyDescent="0.25">
      <c r="G397" s="40">
        <f>IF(OR($D397="",$F397=""),"",ROUND($D397*$F397,2))</f>
      </c>
    </row>
    <row r="398" spans="2:7" x14ac:dyDescent="0.25">
      <c r="G398" s="40">
        <f>IF(OR($D398="",$F398=""),"",ROUND($D398*$F398,2))</f>
      </c>
    </row>
    <row r="399" spans="2:7" x14ac:dyDescent="0.25">
      <c r="G399" s="40">
        <f>IF(OR($D399="",$F399=""),"",ROUND($D399*$F399,2))</f>
      </c>
    </row>
    <row r="400" spans="2:7" x14ac:dyDescent="0.25">
      <c r="G400" s="40">
        <f>IF(OR($D400="",$F400=""),"",ROUND($D400*$F400,2))</f>
      </c>
    </row>
    <row r="401" spans="2:7" x14ac:dyDescent="0.25">
      <c r="G401" s="40">
        <f>IF(OR($D401="",$F401=""),"",ROUND($D401*$F401,2))</f>
      </c>
    </row>
    <row r="402" spans="2:7" x14ac:dyDescent="0.25">
      <c r="G402" s="40">
        <f>IF(OR($D402="",$F402=""),"",ROUND($D402*$F402,2))</f>
      </c>
    </row>
    <row r="403" spans="2:7" x14ac:dyDescent="0.25">
      <c r="G403" s="40">
        <f>IF(OR($D403="",$F403=""),"",ROUND($D403*$F403,2))</f>
      </c>
    </row>
    <row r="404" spans="2:7" x14ac:dyDescent="0.25">
      <c r="G404" s="40">
        <f>IF(OR($D404="",$F404=""),"",ROUND($D404*$F404,2))</f>
      </c>
    </row>
    <row r="405" spans="2:7" x14ac:dyDescent="0.25">
      <c r="G405" s="40">
        <f>IF(OR($D405="",$F405=""),"",ROUND($D405*$F405,2))</f>
      </c>
    </row>
    <row r="406" spans="2:7" x14ac:dyDescent="0.25">
      <c r="G406" s="40">
        <f>IF(OR($D406="",$F406=""),"",ROUND($D406*$F406,2))</f>
      </c>
    </row>
    <row r="407" spans="2:7" x14ac:dyDescent="0.25">
      <c r="G407" s="40">
        <f>IF(OR($D407="",$F407=""),"",ROUND($D407*$F407,2))</f>
      </c>
    </row>
    <row r="408" spans="2:7" x14ac:dyDescent="0.25">
      <c r="G408" s="40">
        <f>IF(OR($D408="",$F408=""),"",ROUND($D408*$F408,2))</f>
      </c>
    </row>
    <row r="409" spans="2:7" x14ac:dyDescent="0.25">
      <c r="G409" s="40">
        <f>IF(OR($D409="",$F409=""),"",ROUND($D409*$F409,2))</f>
      </c>
    </row>
    <row r="410" spans="2:7" x14ac:dyDescent="0.25">
      <c r="G410" s="40">
        <f>IF(OR($D410="",$F410=""),"",ROUND($D410*$F410,2))</f>
      </c>
    </row>
    <row r="411" spans="2:7" x14ac:dyDescent="0.25">
      <c r="G411" s="40">
        <f>IF(OR($D411="",$F411=""),"",ROUND($D411*$F411,2))</f>
      </c>
    </row>
    <row r="412" spans="2:7" x14ac:dyDescent="0.25">
      <c r="G412" s="40">
        <f>IF(OR($D412="",$F412=""),"",ROUND($D412*$F412,2))</f>
      </c>
    </row>
    <row r="413" spans="2:7" x14ac:dyDescent="0.25">
      <c r="G413" s="40">
        <f>IF(OR($D413="",$F413=""),"",ROUND($D413*$F413,2))</f>
      </c>
    </row>
    <row r="414" spans="2:7" x14ac:dyDescent="0.25">
      <c r="G414" s="40">
        <f>IF(OR($D414="",$F414=""),"",ROUND($D414*$F414,2))</f>
      </c>
    </row>
    <row r="415" spans="2:7" x14ac:dyDescent="0.25">
      <c r="G415" s="40">
        <f>IF(OR($D415="",$F415=""),"",ROUND($D415*$F415,2))</f>
      </c>
    </row>
    <row r="416" spans="2:7" x14ac:dyDescent="0.25">
      <c r="G416" s="40">
        <f>IF(OR($D416="",$F416=""),"",ROUND($D416*$F416,2))</f>
      </c>
    </row>
    <row r="417" spans="2:7" x14ac:dyDescent="0.25">
      <c r="G417" s="40">
        <f>IF(OR($D417="",$F417=""),"",ROUND($D417*$F417,2))</f>
      </c>
    </row>
    <row r="418" spans="2:7" x14ac:dyDescent="0.25">
      <c r="G418" s="40">
        <f>IF(OR($D418="",$F418=""),"",ROUND($D418*$F418,2))</f>
      </c>
    </row>
    <row r="419" spans="2:7" x14ac:dyDescent="0.25">
      <c r="G419" s="40">
        <f>IF(OR($D419="",$F419=""),"",ROUND($D419*$F419,2))</f>
      </c>
    </row>
    <row r="420" spans="2:7" x14ac:dyDescent="0.25">
      <c r="G420" s="40">
        <f>IF(OR($D420="",$F420=""),"",ROUND($D420*$F420,2))</f>
      </c>
    </row>
    <row r="421" spans="2:7" x14ac:dyDescent="0.25">
      <c r="G421" s="40">
        <f>IF(OR($D421="",$F421=""),"",ROUND($D421*$F421,2))</f>
      </c>
    </row>
    <row r="422" spans="2:7" x14ac:dyDescent="0.25">
      <c r="G422" s="40">
        <f>IF(OR($D422="",$F422=""),"",ROUND($D422*$F422,2))</f>
      </c>
    </row>
    <row r="423" spans="2:7" x14ac:dyDescent="0.25">
      <c r="G423" s="40">
        <f>IF(OR($D423="",$F423=""),"",ROUND($D423*$F423,2))</f>
      </c>
    </row>
    <row r="424" spans="2:7" x14ac:dyDescent="0.25">
      <c r="G424" s="40">
        <f>IF(OR($D424="",$F424=""),"",ROUND($D424*$F424,2))</f>
      </c>
    </row>
    <row r="425" spans="2:7" x14ac:dyDescent="0.25">
      <c r="G425" s="40">
        <f>IF(OR($D425="",$F425=""),"",ROUND($D425*$F425,2))</f>
      </c>
    </row>
    <row r="426" spans="2:7" x14ac:dyDescent="0.25">
      <c r="G426" s="40">
        <f>IF(OR($D426="",$F426=""),"",ROUND($D426*$F426,2))</f>
      </c>
    </row>
    <row r="427" spans="2:7" x14ac:dyDescent="0.25">
      <c r="G427" s="40">
        <f>IF(OR($D427="",$F427=""),"",ROUND($D427*$F427,2))</f>
      </c>
    </row>
    <row r="428" spans="2:7" x14ac:dyDescent="0.25">
      <c r="G428" s="40">
        <f>IF(OR($D428="",$F428=""),"",ROUND($D428*$F428,2))</f>
      </c>
    </row>
    <row r="429" spans="2:7" x14ac:dyDescent="0.25">
      <c r="G429" s="40">
        <f>IF(OR($D429="",$F429=""),"",ROUND($D429*$F429,2))</f>
      </c>
    </row>
    <row r="430" spans="2:7" x14ac:dyDescent="0.25">
      <c r="G430" s="40">
        <f>IF(OR($D430="",$F430=""),"",ROUND($D430*$F430,2))</f>
      </c>
    </row>
    <row r="431" spans="2:7" x14ac:dyDescent="0.25">
      <c r="G431" s="40">
        <f>IF(OR($D431="",$F431=""),"",ROUND($D431*$F431,2))</f>
      </c>
    </row>
    <row r="432" spans="2:7" x14ac:dyDescent="0.25">
      <c r="G432" s="40">
        <f>IF(OR($D432="",$F432=""),"",ROUND($D432*$F432,2))</f>
      </c>
    </row>
    <row r="433" spans="2:7" x14ac:dyDescent="0.25">
      <c r="G433" s="40">
        <f>IF(OR($D433="",$F433=""),"",ROUND($D433*$F433,2))</f>
      </c>
    </row>
    <row r="434" spans="2:7" x14ac:dyDescent="0.25">
      <c r="G434" s="40">
        <f>IF(OR($D434="",$F434=""),"",ROUND($D434*$F434,2))</f>
      </c>
    </row>
    <row r="435" spans="2:7" x14ac:dyDescent="0.25">
      <c r="G435" s="40">
        <f>IF(OR($D435="",$F435=""),"",ROUND($D435*$F435,2))</f>
      </c>
    </row>
    <row r="436" spans="2:7" x14ac:dyDescent="0.25">
      <c r="G436" s="40">
        <f>IF(OR($D436="",$F436=""),"",ROUND($D436*$F436,2))</f>
      </c>
    </row>
    <row r="437" spans="2:7" x14ac:dyDescent="0.25">
      <c r="G437" s="40">
        <f>IF(OR($D437="",$F437=""),"",ROUND($D437*$F437,2))</f>
      </c>
    </row>
    <row r="438" spans="2:7" x14ac:dyDescent="0.25">
      <c r="G438" s="40">
        <f>IF(OR($D438="",$F438=""),"",ROUND($D438*$F438,2))</f>
      </c>
    </row>
    <row r="439" spans="2:7" x14ac:dyDescent="0.25">
      <c r="G439" s="40">
        <f>IF(OR($D439="",$F439=""),"",ROUND($D439*$F439,2))</f>
      </c>
    </row>
    <row r="440" spans="2:7" x14ac:dyDescent="0.25">
      <c r="G440" s="40">
        <f>IF(OR($D440="",$F440=""),"",ROUND($D440*$F440,2))</f>
      </c>
    </row>
    <row r="441" spans="2:7" x14ac:dyDescent="0.25">
      <c r="G441" s="40">
        <f>IF(OR($D441="",$F441=""),"",ROUND($D441*$F441,2))</f>
      </c>
    </row>
    <row r="442" spans="2:7" x14ac:dyDescent="0.25">
      <c r="G442" s="40">
        <f>IF(OR($D442="",$F442=""),"",ROUND($D442*$F442,2))</f>
      </c>
    </row>
    <row r="443" spans="2:7" x14ac:dyDescent="0.25">
      <c r="G443" s="40">
        <f>IF(OR($D443="",$F443=""),"",ROUND($D443*$F443,2))</f>
      </c>
    </row>
    <row r="444" spans="2:7" x14ac:dyDescent="0.25">
      <c r="G444" s="40">
        <f>IF(OR($D444="",$F444=""),"",ROUND($D444*$F444,2))</f>
      </c>
    </row>
    <row r="445" spans="2:7" x14ac:dyDescent="0.25">
      <c r="G445" s="40">
        <f>IF(OR($D445="",$F445=""),"",ROUND($D445*$F445,2))</f>
      </c>
    </row>
    <row r="446" spans="2:7" x14ac:dyDescent="0.25">
      <c r="G446" s="40">
        <f>IF(OR($D446="",$F446=""),"",ROUND($D446*$F446,2))</f>
      </c>
    </row>
    <row r="447" spans="2:7" x14ac:dyDescent="0.25">
      <c r="G447" s="40">
        <f>IF(OR($D447="",$F447=""),"",ROUND($D447*$F447,2))</f>
      </c>
    </row>
    <row r="448" spans="2:7" x14ac:dyDescent="0.25">
      <c r="G448" s="40">
        <f>IF(OR($D448="",$F448=""),"",ROUND($D448*$F448,2))</f>
      </c>
    </row>
    <row r="449" spans="2:7" x14ac:dyDescent="0.25">
      <c r="G449" s="40">
        <f>IF(OR($D449="",$F449=""),"",ROUND($D449*$F449,2))</f>
      </c>
    </row>
    <row r="450" spans="2:7" x14ac:dyDescent="0.25">
      <c r="G450" s="40">
        <f>IF(OR($D450="",$F450=""),"",ROUND($D450*$F450,2))</f>
      </c>
    </row>
    <row r="451" spans="2:7" x14ac:dyDescent="0.25">
      <c r="G451" s="40">
        <f>IF(OR($D451="",$F451=""),"",ROUND($D451*$F451,2))</f>
      </c>
    </row>
    <row r="452" spans="2:7" x14ac:dyDescent="0.25">
      <c r="G452" s="40">
        <f>IF(OR($D452="",$F452=""),"",ROUND($D452*$F452,2))</f>
      </c>
    </row>
    <row r="453" spans="2:7" x14ac:dyDescent="0.25">
      <c r="G453" s="40">
        <f>IF(OR($D453="",$F453=""),"",ROUND($D453*$F453,2))</f>
      </c>
    </row>
    <row r="454" spans="2:7" x14ac:dyDescent="0.25">
      <c r="G454" s="40">
        <f>IF(OR($D454="",$F454=""),"",ROUND($D454*$F454,2))</f>
      </c>
    </row>
    <row r="455" spans="2:7" x14ac:dyDescent="0.25">
      <c r="G455" s="40">
        <f>IF(OR($D455="",$F455=""),"",ROUND($D455*$F455,2))</f>
      </c>
    </row>
    <row r="456" spans="2:7" x14ac:dyDescent="0.25">
      <c r="G456" s="40">
        <f>IF(OR($D456="",$F456=""),"",ROUND($D456*$F456,2))</f>
      </c>
    </row>
    <row r="457" spans="2:7" x14ac:dyDescent="0.25">
      <c r="G457" s="40">
        <f>IF(OR($D457="",$F457=""),"",ROUND($D457*$F457,2))</f>
      </c>
    </row>
    <row r="458" spans="2:7" x14ac:dyDescent="0.25">
      <c r="G458" s="40">
        <f>IF(OR($D458="",$F458=""),"",ROUND($D458*$F458,2))</f>
      </c>
    </row>
    <row r="459" spans="2:7" x14ac:dyDescent="0.25">
      <c r="G459" s="40">
        <f>IF(OR($D459="",$F459=""),"",ROUND($D459*$F459,2))</f>
      </c>
    </row>
    <row r="460" spans="2:7" x14ac:dyDescent="0.25">
      <c r="G460" s="40">
        <f>IF(OR($D460="",$F460=""),"",ROUND($D460*$F460,2))</f>
      </c>
    </row>
    <row r="461" spans="2:7" x14ac:dyDescent="0.25">
      <c r="G461" s="40">
        <f>IF(OR($D461="",$F461=""),"",ROUND($D461*$F461,2))</f>
      </c>
    </row>
    <row r="462" spans="2:7" x14ac:dyDescent="0.25">
      <c r="G462" s="40">
        <f>IF(OR($D462="",$F462=""),"",ROUND($D462*$F462,2))</f>
      </c>
    </row>
    <row r="463" spans="2:7" x14ac:dyDescent="0.25">
      <c r="G463" s="40">
        <f>IF(OR($D463="",$F463=""),"",ROUND($D463*$F463,2))</f>
      </c>
    </row>
    <row r="464" spans="2:7" x14ac:dyDescent="0.25">
      <c r="G464" s="40">
        <f>IF(OR($D464="",$F464=""),"",ROUND($D464*$F464,2))</f>
      </c>
    </row>
    <row r="465" spans="2:7" x14ac:dyDescent="0.25">
      <c r="G465" s="40">
        <f>IF(OR($D465="",$F465=""),"",ROUND($D465*$F465,2))</f>
      </c>
    </row>
    <row r="466" spans="2:7" x14ac:dyDescent="0.25">
      <c r="G466" s="40">
        <f>IF(OR($D466="",$F466=""),"",ROUND($D466*$F466,2))</f>
      </c>
    </row>
    <row r="467" spans="2:7" x14ac:dyDescent="0.25">
      <c r="G467" s="40">
        <f>IF(OR($D467="",$F467=""),"",ROUND($D467*$F467,2))</f>
      </c>
    </row>
    <row r="468" spans="2:7" x14ac:dyDescent="0.25">
      <c r="G468" s="40">
        <f>IF(OR($D468="",$F468=""),"",ROUND($D468*$F468,2))</f>
      </c>
    </row>
    <row r="469" spans="2:7" x14ac:dyDescent="0.25">
      <c r="G469" s="40">
        <f>IF(OR($D469="",$F469=""),"",ROUND($D469*$F469,2))</f>
      </c>
    </row>
    <row r="470" spans="2:7" x14ac:dyDescent="0.25">
      <c r="G470" s="40">
        <f>IF(OR($D470="",$F470=""),"",ROUND($D470*$F470,2))</f>
      </c>
    </row>
    <row r="471" spans="2:7" x14ac:dyDescent="0.25">
      <c r="G471" s="40">
        <f>IF(OR($D471="",$F471=""),"",ROUND($D471*$F471,2))</f>
      </c>
    </row>
    <row r="472" spans="2:7" x14ac:dyDescent="0.25">
      <c r="G472" s="40">
        <f>IF(OR($D472="",$F472=""),"",ROUND($D472*$F472,2))</f>
      </c>
    </row>
    <row r="473" spans="2:7" x14ac:dyDescent="0.25">
      <c r="G473" s="40">
        <f>IF(OR($D473="",$F473=""),"",ROUND($D473*$F473,2))</f>
      </c>
    </row>
    <row r="474" spans="2:7" x14ac:dyDescent="0.25">
      <c r="G474" s="40">
        <f>IF(OR($D474="",$F474=""),"",ROUND($D474*$F474,2))</f>
      </c>
    </row>
    <row r="475" spans="2:7" x14ac:dyDescent="0.25">
      <c r="G475" s="40">
        <f>IF(OR($D475="",$F475=""),"",ROUND($D475*$F475,2))</f>
      </c>
    </row>
    <row r="476" spans="2:7" x14ac:dyDescent="0.25">
      <c r="G476" s="40">
        <f>IF(OR($D476="",$F476=""),"",ROUND($D476*$F476,2))</f>
      </c>
    </row>
    <row r="477" spans="2:7" x14ac:dyDescent="0.25">
      <c r="G477" s="40">
        <f>IF(OR($D477="",$F477=""),"",ROUND($D477*$F477,2))</f>
      </c>
    </row>
    <row r="478" spans="2:7" x14ac:dyDescent="0.25">
      <c r="G478" s="40">
        <f>IF(OR($D478="",$F478=""),"",ROUND($D478*$F478,2))</f>
      </c>
    </row>
    <row r="479" spans="2:7" x14ac:dyDescent="0.25">
      <c r="G479" s="40">
        <f>IF(OR($D479="",$F479=""),"",ROUND($D479*$F479,2))</f>
      </c>
    </row>
    <row r="480" spans="2:7" x14ac:dyDescent="0.25">
      <c r="G480" s="40">
        <f>IF(OR($D480="",$F480=""),"",ROUND($D480*$F480,2))</f>
      </c>
    </row>
    <row r="481" spans="2:7" x14ac:dyDescent="0.25">
      <c r="G481" s="40">
        <f>IF(OR($D481="",$F481=""),"",ROUND($D481*$F481,2))</f>
      </c>
    </row>
    <row r="482" spans="2:7" x14ac:dyDescent="0.25">
      <c r="G482" s="40">
        <f>IF(OR($D482="",$F482=""),"",ROUND($D482*$F482,2))</f>
      </c>
    </row>
    <row r="483" spans="2:7" x14ac:dyDescent="0.25">
      <c r="G483" s="40">
        <f>IF(OR($D483="",$F483=""),"",ROUND($D483*$F483,2))</f>
      </c>
    </row>
    <row r="484" spans="2:7" x14ac:dyDescent="0.25">
      <c r="G484" s="40">
        <f>IF(OR($D484="",$F484=""),"",ROUND($D484*$F484,2))</f>
      </c>
    </row>
    <row r="485" spans="2:7" x14ac:dyDescent="0.25">
      <c r="G485" s="40">
        <f>IF(OR($D485="",$F485=""),"",ROUND($D485*$F485,2))</f>
      </c>
    </row>
    <row r="486" spans="2:7" x14ac:dyDescent="0.25">
      <c r="G486" s="40">
        <f>IF(OR($D486="",$F486=""),"",ROUND($D486*$F486,2))</f>
      </c>
    </row>
    <row r="487" spans="2:7" x14ac:dyDescent="0.25">
      <c r="G487" s="40">
        <f>IF(OR($D487="",$F487=""),"",ROUND($D487*$F487,2))</f>
      </c>
    </row>
    <row r="488" spans="2:7" x14ac:dyDescent="0.25">
      <c r="G488" s="40">
        <f>IF(OR($D488="",$F488=""),"",ROUND($D488*$F488,2))</f>
      </c>
    </row>
    <row r="489" spans="2:7" x14ac:dyDescent="0.25">
      <c r="G489" s="40">
        <f>IF(OR($D489="",$F489=""),"",ROUND($D489*$F489,2))</f>
      </c>
    </row>
    <row r="490" spans="2:7" x14ac:dyDescent="0.25">
      <c r="G490" s="40">
        <f>IF(OR($D490="",$F490=""),"",ROUND($D490*$F490,2))</f>
      </c>
    </row>
    <row r="491" spans="2:7" x14ac:dyDescent="0.25">
      <c r="G491" s="40">
        <f>IF(OR($D491="",$F491=""),"",ROUND($D491*$F491,2))</f>
      </c>
    </row>
    <row r="492" spans="2:7" x14ac:dyDescent="0.25">
      <c r="G492" s="40">
        <f>IF(OR($D492="",$F492=""),"",ROUND($D492*$F492,2))</f>
      </c>
    </row>
    <row r="493" spans="2:7" x14ac:dyDescent="0.25">
      <c r="G493" s="40">
        <f>IF(OR($D493="",$F493=""),"",ROUND($D493*$F493,2))</f>
      </c>
    </row>
    <row r="494" spans="2:7" x14ac:dyDescent="0.25">
      <c r="G494" s="40">
        <f>IF(OR($D494="",$F494=""),"",ROUND($D494*$F494,2))</f>
      </c>
    </row>
    <row r="495" spans="2:7" x14ac:dyDescent="0.25">
      <c r="G495" s="40">
        <f>IF(OR($D495="",$F495=""),"",ROUND($D495*$F495,2))</f>
      </c>
    </row>
    <row r="496" spans="2:7" x14ac:dyDescent="0.25">
      <c r="G496" s="40">
        <f>IF(OR($D496="",$F496=""),"",ROUND($D496*$F496,2))</f>
      </c>
    </row>
    <row r="497" spans="2:7" x14ac:dyDescent="0.25">
      <c r="G497" s="40">
        <f>IF(OR($D497="",$F497=""),"",ROUND($D497*$F497,2))</f>
      </c>
    </row>
    <row r="498" spans="2:7" x14ac:dyDescent="0.25">
      <c r="G498" s="40">
        <f>IF(OR($D498="",$F498=""),"",ROUND($D498*$F498,2))</f>
      </c>
    </row>
    <row r="499" spans="2:7" x14ac:dyDescent="0.25">
      <c r="G499" s="40">
        <f>IF(OR($D499="",$F499=""),"",ROUND($D499*$F499,2))</f>
      </c>
    </row>
    <row r="500" spans="2:7" x14ac:dyDescent="0.25">
      <c r="G500" s="40">
        <f>IF(OR($D500="",$F500=""),"",ROUND($D500*$F500,2))</f>
      </c>
    </row>
    <row r="501" spans="2:7" x14ac:dyDescent="0.25">
      <c r="G501" s="40">
        <f>IF(OR($D501="",$F501=""),"",ROUND($D501*$F501,2))</f>
      </c>
    </row>
    <row r="502" spans="2:7" x14ac:dyDescent="0.25">
      <c r="G502" s="40">
        <f>IF(OR($D502="",$F502=""),"",ROUND($D502*$F502,2))</f>
      </c>
    </row>
    <row r="503" spans="2:7" x14ac:dyDescent="0.25">
      <c r="G503" s="40">
        <f>IF(OR($D503="",$F503=""),"",ROUND($D503*$F503,2))</f>
      </c>
    </row>
    <row r="504" spans="2:7" x14ac:dyDescent="0.25">
      <c r="G504" s="40">
        <f>IF(OR($D504="",$F504=""),"",ROUND($D504*$F504,2))</f>
      </c>
    </row>
    <row r="505" spans="2:7" x14ac:dyDescent="0.25">
      <c r="G505" s="40">
        <f>IF(OR($D505="",$F505=""),"",ROUND($D505*$F505,2))</f>
      </c>
    </row>
    <row r="506" spans="2:7" x14ac:dyDescent="0.25">
      <c r="G506" s="40">
        <f>IF(OR($D506="",$F506=""),"",ROUND($D506*$F506,2))</f>
      </c>
    </row>
    <row r="507" spans="2:7" x14ac:dyDescent="0.25">
      <c r="G507" s="40">
        <f>IF(OR($D507="",$F507=""),"",ROUND($D507*$F507,2))</f>
      </c>
    </row>
    <row r="508" spans="2:7" x14ac:dyDescent="0.25">
      <c r="G508" s="40">
        <f>IF(OR($D508="",$F508=""),"",ROUND($D508*$F508,2))</f>
      </c>
    </row>
    <row r="509" spans="2:7" x14ac:dyDescent="0.25">
      <c r="G509" s="40">
        <f>IF(OR($D509="",$F509=""),"",ROUND($D509*$F509,2))</f>
      </c>
    </row>
    <row r="510" spans="2:7" x14ac:dyDescent="0.25">
      <c r="G510" s="40">
        <f>IF(OR($D510="",$F510=""),"",ROUND($D510*$F510,2))</f>
      </c>
    </row>
    <row r="511" spans="2:7" x14ac:dyDescent="0.25">
      <c r="G511" s="40">
        <f>IF(OR($D511="",$F511=""),"",ROUND($D511*$F511,2))</f>
      </c>
    </row>
    <row r="512" spans="2:7" x14ac:dyDescent="0.25">
      <c r="G512" s="40">
        <f>IF(OR($D512="",$F512=""),"",ROUND($D512*$F512,2))</f>
      </c>
    </row>
    <row r="513" spans="2:7" x14ac:dyDescent="0.25">
      <c r="G513" s="40">
        <f>IF(OR($D513="",$F513=""),"",ROUND($D513*$F513,2))</f>
      </c>
    </row>
    <row r="514" spans="2:7" x14ac:dyDescent="0.25">
      <c r="G514" s="40">
        <f>IF(OR($D514="",$F514=""),"",ROUND($D514*$F514,2))</f>
      </c>
    </row>
    <row r="515" spans="2:7" x14ac:dyDescent="0.25">
      <c r="G515" s="40">
        <f>IF(OR($D515="",$F515=""),"",ROUND($D515*$F515,2))</f>
      </c>
    </row>
    <row r="516" spans="2:7" x14ac:dyDescent="0.25">
      <c r="G516" s="40">
        <f>IF(OR($D516="",$F516=""),"",ROUND($D516*$F516,2))</f>
      </c>
    </row>
    <row r="517" spans="2:7" x14ac:dyDescent="0.25">
      <c r="G517" s="40">
        <f>IF(OR($D517="",$F517=""),"",ROUND($D517*$F517,2))</f>
      </c>
    </row>
    <row r="518" spans="2:7" x14ac:dyDescent="0.25">
      <c r="G518" s="40">
        <f>IF(OR($D518="",$F518=""),"",ROUND($D518*$F518,2))</f>
      </c>
    </row>
    <row r="519" spans="2:7" x14ac:dyDescent="0.25">
      <c r="G519" s="40">
        <f>IF(OR($D519="",$F519=""),"",ROUND($D519*$F519,2))</f>
      </c>
    </row>
    <row r="520" spans="2:7" x14ac:dyDescent="0.25">
      <c r="G520" s="40">
        <f>IF(OR($D520="",$F520=""),"",ROUND($D520*$F520,2))</f>
      </c>
    </row>
    <row r="521" spans="2:7" x14ac:dyDescent="0.25">
      <c r="G521" s="40">
        <f>IF(OR($D521="",$F521=""),"",ROUND($D521*$F521,2))</f>
      </c>
    </row>
    <row r="522" spans="2:7" x14ac:dyDescent="0.25">
      <c r="G522" s="40">
        <f>IF(OR($D522="",$F522=""),"",ROUND($D522*$F522,2))</f>
      </c>
    </row>
    <row r="523" spans="2:7" x14ac:dyDescent="0.25">
      <c r="G523" s="40">
        <f>IF(OR($D523="",$F523=""),"",ROUND($D523*$F523,2))</f>
      </c>
    </row>
    <row r="524" spans="2:7" x14ac:dyDescent="0.25">
      <c r="G524" s="40">
        <f>IF(OR($D524="",$F524=""),"",ROUND($D524*$F524,2))</f>
      </c>
    </row>
    <row r="525" spans="2:7" x14ac:dyDescent="0.25">
      <c r="G525" s="40">
        <f>IF(OR($D525="",$F525=""),"",ROUND($D525*$F525,2))</f>
      </c>
    </row>
    <row r="526" spans="2:7" x14ac:dyDescent="0.25">
      <c r="G526" s="40">
        <f>IF(OR($D526="",$F526=""),"",ROUND($D526*$F526,2))</f>
      </c>
    </row>
    <row r="527" spans="2:7" x14ac:dyDescent="0.25">
      <c r="G527" s="40">
        <f>IF(OR($D527="",$F527=""),"",ROUND($D527*$F527,2))</f>
      </c>
    </row>
    <row r="528" spans="2:7" x14ac:dyDescent="0.25">
      <c r="G528" s="40">
        <f>IF(OR($D528="",$F528=""),"",ROUND($D528*$F528,2))</f>
      </c>
    </row>
    <row r="529" spans="2:7" x14ac:dyDescent="0.25">
      <c r="G529" s="40">
        <f>IF(OR($D529="",$F529=""),"",ROUND($D529*$F529,2))</f>
      </c>
    </row>
    <row r="530" spans="2:7" x14ac:dyDescent="0.25">
      <c r="G530" s="40">
        <f>IF(OR($D530="",$F530=""),"",ROUND($D530*$F530,2))</f>
      </c>
    </row>
    <row r="531" spans="2:7" x14ac:dyDescent="0.25">
      <c r="G531" s="40">
        <f>IF(OR($D531="",$F531=""),"",ROUND($D531*$F531,2))</f>
      </c>
    </row>
    <row r="532" spans="2:7" x14ac:dyDescent="0.25">
      <c r="G532" s="40">
        <f>IF(OR($D532="",$F532=""),"",ROUND($D532*$F532,2))</f>
      </c>
    </row>
    <row r="533" spans="2:7" x14ac:dyDescent="0.25">
      <c r="G533" s="40">
        <f>IF(OR($D533="",$F533=""),"",ROUND($D533*$F533,2))</f>
      </c>
    </row>
    <row r="534" spans="2:7" x14ac:dyDescent="0.25">
      <c r="G534" s="40">
        <f>IF(OR($D534="",$F534=""),"",ROUND($D534*$F534,2))</f>
      </c>
    </row>
    <row r="535" spans="2:7" x14ac:dyDescent="0.25">
      <c r="G535" s="40">
        <f>IF(OR($D535="",$F535=""),"",ROUND($D535*$F535,2))</f>
      </c>
    </row>
    <row r="536" spans="2:7" x14ac:dyDescent="0.25">
      <c r="G536" s="40">
        <f>IF(OR($D536="",$F536=""),"",ROUND($D536*$F536,2))</f>
      </c>
    </row>
    <row r="537" spans="2:7" x14ac:dyDescent="0.25">
      <c r="G537" s="40">
        <f>IF(OR($D537="",$F537=""),"",ROUND($D537*$F537,2))</f>
      </c>
    </row>
    <row r="538" spans="2:7" x14ac:dyDescent="0.25">
      <c r="G538" s="40">
        <f>IF(OR($D538="",$F538=""),"",ROUND($D538*$F538,2))</f>
      </c>
    </row>
    <row r="539" spans="2:7" x14ac:dyDescent="0.25">
      <c r="G539" s="40">
        <f>IF(OR($D539="",$F539=""),"",ROUND($D539*$F539,2))</f>
      </c>
    </row>
    <row r="540" spans="2:7" x14ac:dyDescent="0.25">
      <c r="G540" s="40">
        <f>IF(OR($D540="",$F540=""),"",ROUND($D540*$F540,2))</f>
      </c>
    </row>
    <row r="541" spans="2:7" x14ac:dyDescent="0.25">
      <c r="G541" s="40">
        <f>IF(OR($D541="",$F541=""),"",ROUND($D541*$F541,2))</f>
      </c>
    </row>
    <row r="542" spans="2:7" x14ac:dyDescent="0.25">
      <c r="G542" s="40">
        <f>IF(OR($D542="",$F542=""),"",ROUND($D542*$F542,2))</f>
      </c>
    </row>
    <row r="543" spans="2:7" x14ac:dyDescent="0.25">
      <c r="G543" s="40">
        <f>IF(OR($D543="",$F543=""),"",ROUND($D543*$F543,2))</f>
      </c>
    </row>
    <row r="544" spans="2:7" x14ac:dyDescent="0.25">
      <c r="G544" s="40">
        <f>IF(OR($D544="",$F544=""),"",ROUND($D544*$F544,2))</f>
      </c>
    </row>
    <row r="545" spans="2:7" x14ac:dyDescent="0.25">
      <c r="G545" s="40">
        <f>IF(OR($D545="",$F545=""),"",ROUND($D545*$F545,2))</f>
      </c>
    </row>
    <row r="546" spans="2:7" x14ac:dyDescent="0.25">
      <c r="G546" s="40">
        <f>IF(OR($D546="",$F546=""),"",ROUND($D546*$F546,2))</f>
      </c>
    </row>
    <row r="547" spans="2:7" x14ac:dyDescent="0.25">
      <c r="G547" s="40">
        <f>IF(OR($D547="",$F547=""),"",ROUND($D547*$F547,2))</f>
      </c>
    </row>
    <row r="548" spans="2:7" x14ac:dyDescent="0.25">
      <c r="G548" s="40">
        <f>IF(OR($D548="",$F548=""),"",ROUND($D548*$F548,2))</f>
      </c>
    </row>
    <row r="549" spans="2:7" x14ac:dyDescent="0.25">
      <c r="G549" s="40">
        <f>IF(OR($D549="",$F549=""),"",ROUND($D549*$F549,2))</f>
      </c>
    </row>
    <row r="550" spans="2:7" x14ac:dyDescent="0.25">
      <c r="G550" s="40">
        <f>IF(OR($D550="",$F550=""),"",ROUND($D550*$F550,2))</f>
      </c>
    </row>
    <row r="551" spans="2:7" x14ac:dyDescent="0.25">
      <c r="G551" s="40">
        <f>IF(OR($D551="",$F551=""),"",ROUND($D551*$F551,2))</f>
      </c>
    </row>
    <row r="552" spans="2:7" x14ac:dyDescent="0.25">
      <c r="G552" s="40">
        <f>IF(OR($D552="",$F552=""),"",ROUND($D552*$F552,2))</f>
      </c>
    </row>
    <row r="553" spans="2:7" x14ac:dyDescent="0.25">
      <c r="G553" s="40">
        <f>IF(OR($D553="",$F553=""),"",ROUND($D553*$F553,2))</f>
      </c>
    </row>
    <row r="554" spans="2:7" x14ac:dyDescent="0.25">
      <c r="G554" s="40">
        <f>IF(OR($D554="",$F554=""),"",ROUND($D554*$F554,2))</f>
      </c>
    </row>
    <row r="555" spans="2:7" x14ac:dyDescent="0.25">
      <c r="G555" s="40">
        <f>IF(OR($D555="",$F555=""),"",ROUND($D555*$F555,2))</f>
      </c>
    </row>
    <row r="556" spans="2:7" x14ac:dyDescent="0.25">
      <c r="G556" s="40">
        <f>IF(OR($D556="",$F556=""),"",ROUND($D556*$F556,2))</f>
      </c>
    </row>
    <row r="557" spans="2:7" x14ac:dyDescent="0.25">
      <c r="G557" s="40">
        <f>IF(OR($D557="",$F557=""),"",ROUND($D557*$F557,2))</f>
      </c>
    </row>
    <row r="558" spans="2:7" x14ac:dyDescent="0.25">
      <c r="G558" s="40">
        <f>IF(OR($D558="",$F558=""),"",ROUND($D558*$F558,2))</f>
      </c>
    </row>
    <row r="559" spans="2:7" x14ac:dyDescent="0.25">
      <c r="G559" s="40">
        <f>IF(OR($D559="",$F559=""),"",ROUND($D559*$F559,2))</f>
      </c>
    </row>
    <row r="560" spans="2:7" x14ac:dyDescent="0.25">
      <c r="G560" s="40">
        <f>IF(OR($D560="",$F560=""),"",ROUND($D560*$F560,2))</f>
      </c>
    </row>
    <row r="561" spans="2:7" x14ac:dyDescent="0.25">
      <c r="G561" s="40">
        <f>IF(OR($D561="",$F561=""),"",ROUND($D561*$F561,2))</f>
      </c>
    </row>
    <row r="562" spans="2:7" x14ac:dyDescent="0.25">
      <c r="G562" s="40">
        <f>IF(OR($D562="",$F562=""),"",ROUND($D562*$F562,2))</f>
      </c>
    </row>
    <row r="563" spans="2:7" x14ac:dyDescent="0.25">
      <c r="G563" s="40">
        <f>IF(OR($D563="",$F563=""),"",ROUND($D563*$F563,2))</f>
      </c>
    </row>
    <row r="564" spans="2:7" x14ac:dyDescent="0.25">
      <c r="G564" s="40">
        <f>IF(OR($D564="",$F564=""),"",ROUND($D564*$F564,2))</f>
      </c>
    </row>
    <row r="565" spans="2:7" x14ac:dyDescent="0.25">
      <c r="G565" s="40">
        <f>IF(OR($D565="",$F565=""),"",ROUND($D565*$F565,2))</f>
      </c>
    </row>
    <row r="566" spans="2:7" x14ac:dyDescent="0.25">
      <c r="G566" s="40">
        <f>IF(OR($D566="",$F566=""),"",ROUND($D566*$F566,2))</f>
      </c>
    </row>
    <row r="567" spans="2:7" x14ac:dyDescent="0.25">
      <c r="G567" s="40">
        <f>IF(OR($D567="",$F567=""),"",ROUND($D567*$F567,2))</f>
      </c>
    </row>
    <row r="568" spans="2:7" x14ac:dyDescent="0.25">
      <c r="G568" s="40">
        <f>IF(OR($D568="",$F568=""),"",ROUND($D568*$F568,2))</f>
      </c>
    </row>
    <row r="569" spans="2:7" x14ac:dyDescent="0.25">
      <c r="G569" s="40">
        <f>IF(OR($D569="",$F569=""),"",ROUND($D569*$F569,2))</f>
      </c>
    </row>
    <row r="570" spans="2:7" x14ac:dyDescent="0.25">
      <c r="G570" s="40">
        <f>IF(OR($D570="",$F570=""),"",ROUND($D570*$F570,2))</f>
      </c>
    </row>
    <row r="571" spans="2:7" x14ac:dyDescent="0.25">
      <c r="G571" s="40">
        <f>IF(OR($D571="",$F571=""),"",ROUND($D571*$F571,2))</f>
      </c>
    </row>
    <row r="572" spans="2:7" x14ac:dyDescent="0.25">
      <c r="G572" s="40">
        <f>IF(OR($D572="",$F572=""),"",ROUND($D572*$F572,2))</f>
      </c>
    </row>
    <row r="573" spans="2:7" x14ac:dyDescent="0.25">
      <c r="G573" s="40">
        <f>IF(OR($D573="",$F573=""),"",ROUND($D573*$F573,2))</f>
      </c>
    </row>
    <row r="574" spans="2:7" x14ac:dyDescent="0.25">
      <c r="G574" s="40">
        <f>IF(OR($D574="",$F574=""),"",ROUND($D574*$F574,2))</f>
      </c>
    </row>
    <row r="575" spans="2:7" x14ac:dyDescent="0.25">
      <c r="G575" s="40">
        <f>IF(OR($D575="",$F575=""),"",ROUND($D575*$F575,2))</f>
      </c>
    </row>
    <row r="576" spans="2:7" x14ac:dyDescent="0.25">
      <c r="G576" s="40">
        <f>IF(OR($D576="",$F576=""),"",ROUND($D576*$F576,2))</f>
      </c>
    </row>
    <row r="577" spans="2:7" x14ac:dyDescent="0.25">
      <c r="G577" s="40">
        <f>IF(OR($D577="",$F577=""),"",ROUND($D577*$F577,2))</f>
      </c>
    </row>
    <row r="578" spans="2:7" x14ac:dyDescent="0.25">
      <c r="G578" s="40">
        <f>IF(OR($D578="",$F578=""),"",ROUND($D578*$F578,2))</f>
      </c>
    </row>
    <row r="579" spans="2:7" x14ac:dyDescent="0.25">
      <c r="G579" s="40">
        <f>IF(OR($D579="",$F579=""),"",ROUND($D579*$F579,2))</f>
      </c>
    </row>
    <row r="580" spans="2:7" x14ac:dyDescent="0.25">
      <c r="G580" s="40">
        <f>IF(OR($D580="",$F580=""),"",ROUND($D580*$F580,2))</f>
      </c>
    </row>
    <row r="581" spans="2:7" x14ac:dyDescent="0.25">
      <c r="G581" s="40">
        <f>IF(OR($D581="",$F581=""),"",ROUND($D581*$F581,2))</f>
      </c>
    </row>
    <row r="582" spans="2:7" x14ac:dyDescent="0.25">
      <c r="G582" s="40">
        <f>IF(OR($D582="",$F582=""),"",ROUND($D582*$F582,2))</f>
      </c>
    </row>
    <row r="583" spans="2:7" x14ac:dyDescent="0.25">
      <c r="G583" s="40">
        <f>IF(OR($D583="",$F583=""),"",ROUND($D583*$F583,2))</f>
      </c>
    </row>
    <row r="584" spans="2:7" x14ac:dyDescent="0.25">
      <c r="G584" s="40">
        <f>IF(OR($D584="",$F584=""),"",ROUND($D584*$F584,2))</f>
      </c>
    </row>
    <row r="585" spans="2:7" x14ac:dyDescent="0.25">
      <c r="G585" s="40">
        <f>IF(OR($D585="",$F585=""),"",ROUND($D585*$F585,2))</f>
      </c>
    </row>
    <row r="586" spans="2:7" x14ac:dyDescent="0.25">
      <c r="G586" s="40">
        <f>IF(OR($D586="",$F586=""),"",ROUND($D586*$F586,2))</f>
      </c>
    </row>
    <row r="587" spans="2:7" x14ac:dyDescent="0.25">
      <c r="G587" s="40">
        <f>IF(OR($D587="",$F587=""),"",ROUND($D587*$F587,2))</f>
      </c>
    </row>
    <row r="588" spans="2:7" x14ac:dyDescent="0.25">
      <c r="G588" s="40">
        <f>IF(OR($D588="",$F588=""),"",ROUND($D588*$F588,2))</f>
      </c>
    </row>
    <row r="589" spans="2:7" x14ac:dyDescent="0.25">
      <c r="G589" s="40">
        <f>IF(OR($D589="",$F589=""),"",ROUND($D589*$F589,2))</f>
      </c>
    </row>
    <row r="590" spans="2:7" x14ac:dyDescent="0.25">
      <c r="G590" s="40">
        <f>IF(OR($D590="",$F590=""),"",ROUND($D590*$F590,2))</f>
      </c>
    </row>
    <row r="591" spans="2:7" x14ac:dyDescent="0.25">
      <c r="G591" s="40">
        <f>IF(OR($D591="",$F591=""),"",ROUND($D591*$F591,2))</f>
      </c>
    </row>
    <row r="592" spans="2:7" x14ac:dyDescent="0.25">
      <c r="G592" s="40">
        <f>IF(OR($D592="",$F592=""),"",ROUND($D592*$F592,2))</f>
      </c>
    </row>
    <row r="593" spans="2:7" x14ac:dyDescent="0.25">
      <c r="G593" s="40">
        <f>IF(OR($D593="",$F593=""),"",ROUND($D593*$F593,2))</f>
      </c>
    </row>
    <row r="594" spans="2:7" x14ac:dyDescent="0.25">
      <c r="G594" s="40">
        <f>IF(OR($D594="",$F594=""),"",ROUND($D594*$F594,2))</f>
      </c>
    </row>
    <row r="595" spans="2:7" x14ac:dyDescent="0.25">
      <c r="G595" s="40">
        <f>IF(OR($D595="",$F595=""),"",ROUND($D595*$F595,2))</f>
      </c>
    </row>
    <row r="596" spans="2:7" x14ac:dyDescent="0.25">
      <c r="G596" s="40">
        <f>IF(OR($D596="",$F596=""),"",ROUND($D596*$F596,2))</f>
      </c>
    </row>
    <row r="597" spans="2:7" x14ac:dyDescent="0.25">
      <c r="G597" s="40">
        <f>IF(OR($D597="",$F597=""),"",ROUND($D597*$F597,2))</f>
      </c>
    </row>
    <row r="598" spans="2:7" x14ac:dyDescent="0.25">
      <c r="G598" s="40">
        <f>IF(OR($D598="",$F598=""),"",ROUND($D598*$F598,2))</f>
      </c>
    </row>
    <row r="599" spans="2:7" x14ac:dyDescent="0.25">
      <c r="G599" s="40">
        <f>IF(OR($D599="",$F599=""),"",ROUND($D599*$F599,2))</f>
      </c>
    </row>
    <row r="600" spans="2:7" x14ac:dyDescent="0.25">
      <c r="G600" s="40">
        <f>IF(OR($D600="",$F600=""),"",ROUND($D600*$F600,2))</f>
      </c>
    </row>
    <row r="602" spans="1:1" x14ac:dyDescent="0.25">
      <c r="A602" s="41" t="s">
        <v>49</v>
      </c>
    </row>
  </sheetData>
  <autoFilter ref="A1:H1"/>
  <dataValidations count="6">
    <dataValidation type="list" allowBlank="1" sqref="B10:B600">
      <formula1>=Reference!$D$2:$D$120</formula1>
    </dataValidation>
    <dataValidation type="list" allowBlank="1" sqref="B2:B600">
      <formula1>=Reference!$D$2:$D$120</formula1>
    </dataValidation>
    <dataValidation type="list" allowBlank="1" sqref="C10:C600">
      <formula1>=Blocks!$A$2:$A$120</formula1>
    </dataValidation>
    <dataValidation type="list" allowBlank="1" sqref="C2:C600">
      <formula1>=Blocks!$A$2:$A$120</formula1>
    </dataValidation>
    <dataValidation type="list" allowBlank="1" sqref="E10:E600">
      <formula1>=Reference!$A$2:$A$120</formula1>
    </dataValidation>
    <dataValidation type="list" allowBlank="1" sqref="E2:E600">
      <formula1>=Reference!$A$2:$A$120</formula1>
    </dataValidation>
  </dataValidations>
  <pageMargins left="0.4" right="0.4" top="0.6" bottom="0.6" header="0.3" footer="0.3"/>
  <pageSetup orientation="portrait" fitToWidth="1" fitToHeight="0"/>
  <headerFooter>
    <oddFooter>&amp;L Orchard Harvest Tracking Spreadsheet by Kropigo &amp;R kropigo.com</oddFooter>
    <evenFooter>&amp;L Orchard Harvest Tracking Spreadsheet by Kropigo &amp;R kropigo.com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C4F36"/>
    <pageSetUpPr fitToPage="1"/>
  </sheetPr>
  <dimension ref="A1:G123"/>
  <sheetViews>
    <sheetView workbookViewId="0" zoomScale="100">
      <pane ySplit="1" topLeftCell="A2" activePane="bottomLeft" state="frozen"/>
      <selection pane="bottomLeft" activeCell="A2" sqref="A2"/>
    </sheetView>
  </sheetViews>
  <sheetFormatPr defaultRowHeight="18" outlineLevelRow="0" outlineLevelCol="0" x14ac:dyDescent="55" customHeight="1"/>
  <cols>
    <col min="1" max="1" width="22" customWidth="1"/>
    <col min="2" max="2" width="16" customWidth="1"/>
    <col min="3" max="3" width="20" customWidth="1"/>
    <col min="4" max="4" width="11" style="17" customWidth="1"/>
    <col min="5" max="5" width="10" style="18" customWidth="1"/>
    <col min="6" max="6" width="16" style="18" customWidth="1"/>
    <col min="7" max="7" width="36" customWidth="1"/>
  </cols>
  <sheetData>
    <row r="1" ht="32" customHeight="1" spans="1:7" s="10" customFormat="1" x14ac:dyDescent="0.25">
      <c r="A1" s="12" t="s">
        <v>22</v>
      </c>
      <c r="B1" s="12" t="s">
        <v>50</v>
      </c>
      <c r="C1" s="12" t="s">
        <v>23</v>
      </c>
      <c r="D1" s="39" t="s">
        <v>34</v>
      </c>
      <c r="E1" s="42" t="s">
        <v>35</v>
      </c>
      <c r="F1" s="42" t="s">
        <v>51</v>
      </c>
      <c r="G1" s="12" t="s">
        <v>31</v>
      </c>
    </row>
    <row r="2" spans="1:7" s="43" customFormat="1" x14ac:dyDescent="0.25">
      <c r="A2" s="43" t="s">
        <v>52</v>
      </c>
      <c r="B2" s="43" t="s">
        <v>53</v>
      </c>
      <c r="C2" s="43" t="s">
        <v>54</v>
      </c>
      <c r="D2" s="44">
        <v>2.4</v>
      </c>
      <c r="E2" s="45">
        <v>1200</v>
      </c>
      <c r="F2" s="45">
        <v>48000</v>
      </c>
      <c r="G2" s="43" t="s">
        <v>55</v>
      </c>
    </row>
    <row r="123" spans="1:1" x14ac:dyDescent="0.25">
      <c r="A123" s="2" t="s">
        <v>56</v>
      </c>
    </row>
  </sheetData>
  <autoFilter ref="A1:G1"/>
  <conditionalFormatting sqref="$D$2:$E$120">
    <cfRule type="expression" dxfId="4" priority="5">
      <formula>AND($A2&lt;&gt;"",$D2="")</formula>
    </cfRule>
  </conditionalFormatting>
  <pageMargins left="0.4" right="0.4" top="0.6" bottom="0.6" header="0.3" footer="0.3"/>
  <pageSetup orientation="portrait" fitToWidth="1" fitToHeight="0"/>
  <headerFooter>
    <oddFooter>&amp;L Orchard Harvest Tracking Spreadsheet by Kropigo &amp;R kropigo.com</oddFooter>
    <evenFooter>&amp;L Orchard Harvest Tracking Spreadsheet by Kropigo &amp;R kropigo.com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0B7B2"/>
    <pageSetUpPr fitToPage="1"/>
  </sheetPr>
  <dimension ref="A1:F6"/>
  <sheetViews>
    <sheetView workbookViewId="0" zoomScale="100">
      <pane ySplit="1" topLeftCell="A2" activePane="bottomLeft" state="frozen"/>
      <selection pane="bottomLeft" activeCell="A2" sqref="A2"/>
    </sheetView>
  </sheetViews>
  <sheetFormatPr defaultRowHeight="18" outlineLevelRow="0" outlineLevelCol="0" x14ac:dyDescent="55" customHeight="1"/>
  <cols>
    <col min="1" max="1" width="24" customWidth="1"/>
    <col min="2" max="2" width="14" style="8" customWidth="1"/>
    <col min="3" max="3" width="4" customWidth="1"/>
    <col min="4" max="4" width="24" customWidth="1"/>
    <col min="5" max="5" width="4" customWidth="1"/>
    <col min="6" max="6" width="40" customWidth="1"/>
  </cols>
  <sheetData>
    <row r="1" ht="32" customHeight="1" spans="1:6" s="10" customFormat="1" x14ac:dyDescent="0.25">
      <c r="A1" s="12" t="s">
        <v>25</v>
      </c>
      <c r="B1" s="13" t="s">
        <v>57</v>
      </c>
      <c r="C1" s="12" t="s">
        <v>42</v>
      </c>
      <c r="D1" s="12" t="s">
        <v>44</v>
      </c>
      <c r="E1" s="12" t="s">
        <v>42</v>
      </c>
      <c r="F1" s="12" t="s">
        <v>31</v>
      </c>
    </row>
    <row r="2" spans="1:6" x14ac:dyDescent="0.25">
      <c r="A2" t="s">
        <v>58</v>
      </c>
      <c r="B2" s="8">
        <v>400</v>
      </c>
      <c r="D2" s="43" t="s">
        <v>59</v>
      </c>
      <c r="F2" s="2" t="s">
        <v>60</v>
      </c>
    </row>
    <row r="3" spans="1:6" x14ac:dyDescent="0.25">
      <c r="A3" t="s">
        <v>61</v>
      </c>
      <c r="B3" s="8">
        <v>200</v>
      </c>
      <c r="F3" s="46" t="s">
        <v>62</v>
      </c>
    </row>
    <row r="4" spans="1:2" x14ac:dyDescent="0.25">
      <c r="A4" t="s">
        <v>63</v>
      </c>
      <c r="B4" s="8">
        <v>15</v>
      </c>
    </row>
    <row r="5" spans="1:2" x14ac:dyDescent="0.25">
      <c r="A5" t="s">
        <v>64</v>
      </c>
      <c r="B5" s="8">
        <v>10</v>
      </c>
    </row>
    <row r="6" spans="1:2" x14ac:dyDescent="0.25">
      <c r="A6" t="s">
        <v>65</v>
      </c>
      <c r="B6" s="8">
        <v>5</v>
      </c>
    </row>
  </sheetData>
  <autoFilter ref="A1:F1"/>
  <conditionalFormatting sqref="$B$2:$B$120">
    <cfRule type="expression" dxfId="5" priority="6">
      <formula>AND($A2&lt;&gt;"",$B2="")</formula>
    </cfRule>
  </conditionalFormatting>
  <pageMargins left="0.4" right="0.4" top="0.6" bottom="0.6" header="0.3" footer="0.3"/>
  <pageSetup orientation="portrait" fitToWidth="1" fitToHeight="0"/>
  <headerFooter>
    <oddFooter>&amp;L Orchard Harvest Tracking Spreadsheet by Kropigo &amp;R kropigo.com</oddFooter>
    <evenFooter>&amp;L Orchard Harvest Tracking Spreadsheet by Kropigo &amp;R kropigo.com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Harvest Log</vt:lpstr>
      <vt:lpstr>Block Summary</vt:lpstr>
      <vt:lpstr>Picker Tallies</vt:lpstr>
      <vt:lpstr>Blocks</vt:lpstr>
      <vt:lpstr>Reference</vt:lpstr>
    </vt:vector>
  </TitlesOfParts>
  <Company>Kropigo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Kropigo</dc:creator>
  <dc:title>Orchard Harvest &amp; Yield Tracking Spreadsheet</dc:title>
  <dc:subject>Orchard harvest records</dc:subject>
  <dc:description>A free harvest tracking spreadsheet for commercial fruit growers — daily harvest log with automatic bin-to-kilogram conversion, picker tallies, and a calculated block summary showing yield per hectare, per tree and against estimate. By Kropigo — kropigo.com</dc:description>
  <cp:keywords>harvest tracking spreadsheet, orchard yield template, bin count log, fruit harvest records, yield per hectare, picker tally, Kropigo</cp:keywords>
  <cp:category>Agriculture</cp:category>
  <cp:lastModifiedBy>Kropigo</cp:lastModifiedBy>
  <dcterms:created xsi:type="dcterms:W3CDTF">2026-08-11T00:00:00Z</dcterms:created>
  <dcterms:modified xsi:type="dcterms:W3CDTF">2026-08-11T00:00:00Z</dcterms:modified>
</cp:coreProperties>
</file>